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8" windowHeight="13176" tabRatio="664" activeTab="1"/>
  </bookViews>
  <sheets>
    <sheet name="中学校（記入例）" sheetId="1" r:id="rId1"/>
    <sheet name="中学校" sheetId="2" r:id="rId2"/>
    <sheet name="！使用不可！" sheetId="3" state="hidden" r:id="rId3"/>
  </sheets>
  <definedNames>
    <definedName name="_xlfn.IFERROR" hidden="1">#NAME?</definedName>
    <definedName name="data">#REF!</definedName>
    <definedName name="_xlnm.Print_Area" localSheetId="1">'中学校'!$B$1:$J$32</definedName>
    <definedName name="_xlnm.Print_Area" localSheetId="0">'中学校（記入例）'!$B$1:$J$32</definedName>
  </definedNames>
  <calcPr fullCalcOnLoad="1"/>
</workbook>
</file>

<file path=xl/sharedStrings.xml><?xml version="1.0" encoding="utf-8"?>
<sst xmlns="http://schemas.openxmlformats.org/spreadsheetml/2006/main" count="321" uniqueCount="284">
  <si>
    <t>チーム名</t>
  </si>
  <si>
    <t>性別</t>
  </si>
  <si>
    <t>所在地</t>
  </si>
  <si>
    <t>TEL</t>
  </si>
  <si>
    <t>No．</t>
  </si>
  <si>
    <t>ﾕﾆﾌｫｰﾑNo</t>
  </si>
  <si>
    <t>学年</t>
  </si>
  <si>
    <t>身長(cm)</t>
  </si>
  <si>
    <t>備考</t>
  </si>
  <si>
    <t>年度</t>
  </si>
  <si>
    <t>平成</t>
  </si>
  <si>
    <t>住所</t>
  </si>
  <si>
    <t>学校名</t>
  </si>
  <si>
    <t>選手1学年</t>
  </si>
  <si>
    <t>選手1背番号</t>
  </si>
  <si>
    <t>選手1身長</t>
  </si>
  <si>
    <t>選手2学年</t>
  </si>
  <si>
    <t>選手2背番号</t>
  </si>
  <si>
    <t>選手2身長</t>
  </si>
  <si>
    <t>選手3学年</t>
  </si>
  <si>
    <t>選手3背番号</t>
  </si>
  <si>
    <t>選手3身長</t>
  </si>
  <si>
    <t>選手4学年</t>
  </si>
  <si>
    <t>選手4背番号</t>
  </si>
  <si>
    <t>選手4身長</t>
  </si>
  <si>
    <t>選手5学年</t>
  </si>
  <si>
    <t>選手5背番号</t>
  </si>
  <si>
    <t>選手5身長</t>
  </si>
  <si>
    <t>選手6学年</t>
  </si>
  <si>
    <t>選手6背番号</t>
  </si>
  <si>
    <t>選手6身長</t>
  </si>
  <si>
    <t>選手7学年</t>
  </si>
  <si>
    <t>選手7背番号</t>
  </si>
  <si>
    <t>選手7身長</t>
  </si>
  <si>
    <t>選手8学年</t>
  </si>
  <si>
    <t>選手8背番号</t>
  </si>
  <si>
    <t>選手8身長</t>
  </si>
  <si>
    <t>選手9学年</t>
  </si>
  <si>
    <t>選手9背番号</t>
  </si>
  <si>
    <t>選手9身長</t>
  </si>
  <si>
    <t>選手10学年</t>
  </si>
  <si>
    <t>選手10背番号</t>
  </si>
  <si>
    <t>選手10身長</t>
  </si>
  <si>
    <t>選手11学年</t>
  </si>
  <si>
    <t>選手11背番号</t>
  </si>
  <si>
    <t>選手11身長</t>
  </si>
  <si>
    <t>選手12学年</t>
  </si>
  <si>
    <t>選手12背番号</t>
  </si>
  <si>
    <t>選手12身長</t>
  </si>
  <si>
    <t>選手13学年</t>
  </si>
  <si>
    <t>選手13背番号</t>
  </si>
  <si>
    <t>選手13身長</t>
  </si>
  <si>
    <t>選手14学年</t>
  </si>
  <si>
    <t>選手14背番号</t>
  </si>
  <si>
    <t>選手14身長</t>
  </si>
  <si>
    <t>選手15学年</t>
  </si>
  <si>
    <t>選手15背番号</t>
  </si>
  <si>
    <t>選手15身長</t>
  </si>
  <si>
    <t>選手16学年</t>
  </si>
  <si>
    <t>選手16背番号</t>
  </si>
  <si>
    <t>選手16身長</t>
  </si>
  <si>
    <t>選手17学年</t>
  </si>
  <si>
    <t>選手17背番号</t>
  </si>
  <si>
    <t>選手17身長</t>
  </si>
  <si>
    <t>選手18学年</t>
  </si>
  <si>
    <t>選手18背番号</t>
  </si>
  <si>
    <t>選手18身長</t>
  </si>
  <si>
    <t>選手19学年</t>
  </si>
  <si>
    <t>選手19背番号</t>
  </si>
  <si>
    <t>選手19身長</t>
  </si>
  <si>
    <t>選手20学年</t>
  </si>
  <si>
    <t>選手20背番号</t>
  </si>
  <si>
    <t>選手20身長</t>
  </si>
  <si>
    <t>選手21学年</t>
  </si>
  <si>
    <t>選手21背番号</t>
  </si>
  <si>
    <t>選手21身長</t>
  </si>
  <si>
    <t>選手22学年</t>
  </si>
  <si>
    <t>選手22背番号</t>
  </si>
  <si>
    <t>選手22身長</t>
  </si>
  <si>
    <t>選手23学年</t>
  </si>
  <si>
    <t>選手23背番号</t>
  </si>
  <si>
    <t>選手23身長</t>
  </si>
  <si>
    <t>選手24学年</t>
  </si>
  <si>
    <t>選手24背番号</t>
  </si>
  <si>
    <t>選手24身長</t>
  </si>
  <si>
    <t>選手25学年</t>
  </si>
  <si>
    <t>選手25背番号</t>
  </si>
  <si>
    <t>選手25身長</t>
  </si>
  <si>
    <t>選手26学年</t>
  </si>
  <si>
    <t>選手26背番号</t>
  </si>
  <si>
    <t>選手26身長</t>
  </si>
  <si>
    <t>選手27学年</t>
  </si>
  <si>
    <t>選手27背番号</t>
  </si>
  <si>
    <t>選手27身長</t>
  </si>
  <si>
    <t>選手28学年</t>
  </si>
  <si>
    <t>選手28背番号</t>
  </si>
  <si>
    <t>選手28身長</t>
  </si>
  <si>
    <t>選手29学年</t>
  </si>
  <si>
    <t>選手29背番号</t>
  </si>
  <si>
    <t>選手29身長</t>
  </si>
  <si>
    <t>選手30学年</t>
  </si>
  <si>
    <t>選手30背番号</t>
  </si>
  <si>
    <t>選手30身長</t>
  </si>
  <si>
    <t>選手31学年</t>
  </si>
  <si>
    <t>選手31背番号</t>
  </si>
  <si>
    <t>選手31身長</t>
  </si>
  <si>
    <t>選手32学年</t>
  </si>
  <si>
    <t>選手32背番号</t>
  </si>
  <si>
    <t>選手32身長</t>
  </si>
  <si>
    <t>選手33学年</t>
  </si>
  <si>
    <t>選手33背番号</t>
  </si>
  <si>
    <t>選手33身長</t>
  </si>
  <si>
    <t>選手34学年</t>
  </si>
  <si>
    <t>選手34背番号</t>
  </si>
  <si>
    <t>選手34身長</t>
  </si>
  <si>
    <t>選手35学年</t>
  </si>
  <si>
    <t>選手35背番号</t>
  </si>
  <si>
    <t>選手35身長</t>
  </si>
  <si>
    <t>選手36学年</t>
  </si>
  <si>
    <t>選手36背番号</t>
  </si>
  <si>
    <t>選手36身長</t>
  </si>
  <si>
    <t>選手37学年</t>
  </si>
  <si>
    <t>選手37背番号</t>
  </si>
  <si>
    <t>選手37身長</t>
  </si>
  <si>
    <t>選手38学年</t>
  </si>
  <si>
    <t>選手38背番号</t>
  </si>
  <si>
    <t>選手38身長</t>
  </si>
  <si>
    <t>選手39学年</t>
  </si>
  <si>
    <t>選手39背番号</t>
  </si>
  <si>
    <t>選手39身長</t>
  </si>
  <si>
    <t>選手40学年</t>
  </si>
  <si>
    <t>選手40背番号</t>
  </si>
  <si>
    <t>選手40身長</t>
  </si>
  <si>
    <t>選手41学年</t>
  </si>
  <si>
    <t>選手41背番号</t>
  </si>
  <si>
    <t>選手41身長</t>
  </si>
  <si>
    <t>選手42学年</t>
  </si>
  <si>
    <t>選手42背番号</t>
  </si>
  <si>
    <t>選手42身長</t>
  </si>
  <si>
    <t>選手43学年</t>
  </si>
  <si>
    <t>選手43背番号</t>
  </si>
  <si>
    <t>選手43身長</t>
  </si>
  <si>
    <t>選手44学年</t>
  </si>
  <si>
    <t>選手44背番号</t>
  </si>
  <si>
    <t>選手44身長</t>
  </si>
  <si>
    <t>選手45学年</t>
  </si>
  <si>
    <t>選手45背番号</t>
  </si>
  <si>
    <t>選手45身長</t>
  </si>
  <si>
    <t>2行目</t>
  </si>
  <si>
    <t>3行目</t>
  </si>
  <si>
    <t>1行目（28文字）</t>
  </si>
  <si>
    <t>監督の抱負1行目</t>
  </si>
  <si>
    <t>監督の抱負2行目</t>
  </si>
  <si>
    <t>監督の抱負2行目</t>
  </si>
  <si>
    <t>監督の抱負(最大84文字以下）</t>
  </si>
  <si>
    <t>※Alt+Enterで改行をしないでください。</t>
  </si>
  <si>
    <t>バスケットボールを通して、人として大きく成長する。</t>
  </si>
  <si>
    <t>感謝・気配りの出来る人になる。</t>
  </si>
  <si>
    <t>部活動の目標1行目</t>
  </si>
  <si>
    <t>部活動の目標2行目</t>
  </si>
  <si>
    <t>部活動の目標3行目</t>
  </si>
  <si>
    <t>東部地区バスケットボール大会</t>
  </si>
  <si>
    <t>部活動の目標(最大84文字以下）</t>
  </si>
  <si>
    <t>監督</t>
  </si>
  <si>
    <t>電話</t>
  </si>
  <si>
    <t>FAX</t>
  </si>
  <si>
    <t>選手姓</t>
  </si>
  <si>
    <t>選手名</t>
  </si>
  <si>
    <t>鈴原</t>
  </si>
  <si>
    <t>冬二</t>
  </si>
  <si>
    <t>相田</t>
  </si>
  <si>
    <t>剣介</t>
  </si>
  <si>
    <t>洞木</t>
  </si>
  <si>
    <t>紘一</t>
  </si>
  <si>
    <t>千屋</t>
  </si>
  <si>
    <t>裕之</t>
  </si>
  <si>
    <t>山岸</t>
  </si>
  <si>
    <t>良治</t>
  </si>
  <si>
    <t>ジェローム</t>
  </si>
  <si>
    <t>ウィッツ</t>
  </si>
  <si>
    <t>選手1姓</t>
  </si>
  <si>
    <t>選手1名</t>
  </si>
  <si>
    <t>選手2姓</t>
  </si>
  <si>
    <t>選手2名</t>
  </si>
  <si>
    <t>選手3姓</t>
  </si>
  <si>
    <t>選手3名</t>
  </si>
  <si>
    <t>選手4姓</t>
  </si>
  <si>
    <t>選手4名</t>
  </si>
  <si>
    <t>選手5姓</t>
  </si>
  <si>
    <t>選手5名</t>
  </si>
  <si>
    <t>選手6姓</t>
  </si>
  <si>
    <t>選手6名</t>
  </si>
  <si>
    <t>選手7姓</t>
  </si>
  <si>
    <t>選手7名</t>
  </si>
  <si>
    <t>選手8姓</t>
  </si>
  <si>
    <t>選手8名</t>
  </si>
  <si>
    <t>選手9姓</t>
  </si>
  <si>
    <t>選手9名</t>
  </si>
  <si>
    <t>選手10姓</t>
  </si>
  <si>
    <t>選手10名</t>
  </si>
  <si>
    <t>選手11姓</t>
  </si>
  <si>
    <t>選手11名</t>
  </si>
  <si>
    <t>選手12姓</t>
  </si>
  <si>
    <t>選手12名</t>
  </si>
  <si>
    <t>選手13姓</t>
  </si>
  <si>
    <t>選手13名</t>
  </si>
  <si>
    <t>選手14姓</t>
  </si>
  <si>
    <t>選手14名</t>
  </si>
  <si>
    <t>選手15姓</t>
  </si>
  <si>
    <t>選手15名</t>
  </si>
  <si>
    <t>選手16姓</t>
  </si>
  <si>
    <t>選手16名</t>
  </si>
  <si>
    <t>選手17姓</t>
  </si>
  <si>
    <t>選手17名</t>
  </si>
  <si>
    <t>選手18姓</t>
  </si>
  <si>
    <t>選手18名</t>
  </si>
  <si>
    <t>選手19姓</t>
  </si>
  <si>
    <t>選手19名</t>
  </si>
  <si>
    <t>選手20姓</t>
  </si>
  <si>
    <t>選手20名</t>
  </si>
  <si>
    <t>選手21姓</t>
  </si>
  <si>
    <t>選手21名</t>
  </si>
  <si>
    <t>選手22姓</t>
  </si>
  <si>
    <t>選手22名</t>
  </si>
  <si>
    <t>選手23姓</t>
  </si>
  <si>
    <t>選手23名</t>
  </si>
  <si>
    <t>選手24姓</t>
  </si>
  <si>
    <t>選手24名</t>
  </si>
  <si>
    <t>選手25姓</t>
  </si>
  <si>
    <t>選手25名</t>
  </si>
  <si>
    <t>選手26姓</t>
  </si>
  <si>
    <t>選手26名</t>
  </si>
  <si>
    <t>選手27姓</t>
  </si>
  <si>
    <t>選手27名</t>
  </si>
  <si>
    <t>選手28姓</t>
  </si>
  <si>
    <t>選手28名</t>
  </si>
  <si>
    <t>選手29姓</t>
  </si>
  <si>
    <t>選手29名</t>
  </si>
  <si>
    <t>選手30姓</t>
  </si>
  <si>
    <t>選手30名</t>
  </si>
  <si>
    <t>選手31姓</t>
  </si>
  <si>
    <t>選手31名</t>
  </si>
  <si>
    <t>選手32姓</t>
  </si>
  <si>
    <t>選手32名</t>
  </si>
  <si>
    <t>選手33姓</t>
  </si>
  <si>
    <t>選手33名</t>
  </si>
  <si>
    <t>選手34姓</t>
  </si>
  <si>
    <t>選手34名</t>
  </si>
  <si>
    <t>選手35姓</t>
  </si>
  <si>
    <t>選手35名</t>
  </si>
  <si>
    <t>選手36姓</t>
  </si>
  <si>
    <t>選手36名</t>
  </si>
  <si>
    <t>選手37姓</t>
  </si>
  <si>
    <t>選手37名</t>
  </si>
  <si>
    <t>選手38姓</t>
  </si>
  <si>
    <t>選手38名</t>
  </si>
  <si>
    <t>選手39姓</t>
  </si>
  <si>
    <t>選手39名</t>
  </si>
  <si>
    <t>選手40姓</t>
  </si>
  <si>
    <t>選手40名</t>
  </si>
  <si>
    <t>選手41姓</t>
  </si>
  <si>
    <t>選手41名</t>
  </si>
  <si>
    <t>選手42姓</t>
  </si>
  <si>
    <t>選手42名</t>
  </si>
  <si>
    <t>選手43姓</t>
  </si>
  <si>
    <t>選手43名</t>
  </si>
  <si>
    <t>選手44姓</t>
  </si>
  <si>
    <t>選手44名</t>
  </si>
  <si>
    <t>選手45姓</t>
  </si>
  <si>
    <t>選手45名</t>
  </si>
  <si>
    <t>〒</t>
  </si>
  <si>
    <t>住所　</t>
  </si>
  <si>
    <t>性別</t>
  </si>
  <si>
    <t>郵便番号</t>
  </si>
  <si>
    <t>埼玉の中学校</t>
  </si>
  <si>
    <t>048-000-1234</t>
  </si>
  <si>
    <t>男</t>
  </si>
  <si>
    <t>埼玉県</t>
  </si>
  <si>
    <t>安西 光義</t>
  </si>
  <si>
    <t>フリガナ</t>
  </si>
  <si>
    <t>サイタマノチュウガッコウ</t>
  </si>
  <si>
    <t>至誠一貫、焦らず・慌てず・驕らずに、日ごろの練習を念頭</t>
  </si>
  <si>
    <t>に置いて白岡高校ペースでゲームを進めるように。東部地</t>
  </si>
  <si>
    <t>区ベスト８は勿論のこと、県大会出場する。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</si>
</sst>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76" fontId="4" fillId="0" borderId="2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NumberForma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vertical="center"/>
      <protection locked="0"/>
    </xf>
    <xf numFmtId="176" fontId="4" fillId="33" borderId="14" xfId="0" applyNumberFormat="1" applyFont="1" applyFill="1" applyBorder="1" applyAlignment="1" applyProtection="1">
      <alignment horizontal="center" vertical="center"/>
      <protection locked="0"/>
    </xf>
    <xf numFmtId="176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left" vertical="center"/>
      <protection/>
    </xf>
    <xf numFmtId="0" fontId="0" fillId="33" borderId="21" xfId="0" applyNumberForma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 vertical="center"/>
      <protection/>
    </xf>
    <xf numFmtId="0" fontId="0" fillId="33" borderId="22" xfId="0" applyFill="1" applyBorder="1" applyAlignment="1" applyProtection="1">
      <alignment horizontal="left" vertical="center"/>
      <protection/>
    </xf>
    <xf numFmtId="0" fontId="0" fillId="33" borderId="28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 horizontal="left" vertical="center"/>
      <protection/>
    </xf>
    <xf numFmtId="0" fontId="0" fillId="33" borderId="24" xfId="0" applyNumberFormat="1" applyFill="1" applyBorder="1" applyAlignment="1" applyProtection="1">
      <alignment horizontal="left" vertical="center"/>
      <protection/>
    </xf>
    <xf numFmtId="0" fontId="0" fillId="33" borderId="24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vertical="center"/>
      <protection/>
    </xf>
    <xf numFmtId="176" fontId="4" fillId="33" borderId="26" xfId="0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Continuous" vertical="center"/>
      <protection/>
    </xf>
    <xf numFmtId="0" fontId="3" fillId="33" borderId="26" xfId="0" applyFont="1" applyFill="1" applyBorder="1" applyAlignment="1" applyProtection="1">
      <alignment horizontal="centerContinuous"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176" fontId="4" fillId="33" borderId="14" xfId="0" applyNumberFormat="1" applyFont="1" applyFill="1" applyBorder="1" applyAlignment="1" applyProtection="1">
      <alignment horizontal="center" vertical="center"/>
      <protection/>
    </xf>
    <xf numFmtId="176" fontId="4" fillId="33" borderId="26" xfId="0" applyNumberFormat="1" applyFont="1" applyFill="1" applyBorder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vertical="center"/>
      <protection locked="0"/>
    </xf>
    <xf numFmtId="176" fontId="4" fillId="33" borderId="14" xfId="0" applyNumberFormat="1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center" vertical="center"/>
      <protection locked="0"/>
    </xf>
    <xf numFmtId="176" fontId="4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 shrinkToFit="1"/>
      <protection/>
    </xf>
    <xf numFmtId="0" fontId="4" fillId="33" borderId="36" xfId="0" applyFont="1" applyFill="1" applyBorder="1" applyAlignment="1" applyProtection="1">
      <alignment horizontal="center" vertical="center" shrinkToFit="1"/>
      <protection/>
    </xf>
    <xf numFmtId="0" fontId="4" fillId="33" borderId="37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176" fontId="4" fillId="33" borderId="26" xfId="0" applyNumberFormat="1" applyFont="1" applyFill="1" applyBorder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vertical="center"/>
      <protection/>
    </xf>
    <xf numFmtId="176" fontId="4" fillId="33" borderId="26" xfId="0" applyNumberFormat="1" applyFont="1" applyFill="1" applyBorder="1" applyAlignment="1" applyProtection="1">
      <alignment horizontal="center" vertical="center"/>
      <protection/>
    </xf>
    <xf numFmtId="176" fontId="4" fillId="33" borderId="26" xfId="0" applyNumberFormat="1" applyFont="1" applyFill="1" applyBorder="1" applyAlignment="1" applyProtection="1">
      <alignment vertical="center"/>
      <protection locked="0"/>
    </xf>
    <xf numFmtId="176" fontId="4" fillId="33" borderId="26" xfId="0" applyNumberFormat="1" applyFont="1" applyFill="1" applyBorder="1" applyAlignment="1" applyProtection="1">
      <alignment vertical="center"/>
      <protection/>
    </xf>
    <xf numFmtId="176" fontId="4" fillId="33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</xdr:row>
      <xdr:rowOff>123825</xdr:rowOff>
    </xdr:from>
    <xdr:to>
      <xdr:col>24</xdr:col>
      <xdr:colOff>590550</xdr:colOff>
      <xdr:row>5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7324725" y="400050"/>
          <a:ext cx="4514850" cy="44767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セルの結合や行の追加・削除などは一切行わないでください！</a:t>
          </a:r>
        </a:p>
      </xdr:txBody>
    </xdr:sp>
    <xdr:clientData/>
  </xdr:twoCellAnchor>
  <xdr:twoCellAnchor>
    <xdr:from>
      <xdr:col>11</xdr:col>
      <xdr:colOff>266700</xdr:colOff>
      <xdr:row>10</xdr:row>
      <xdr:rowOff>228600</xdr:rowOff>
    </xdr:from>
    <xdr:to>
      <xdr:col>24</xdr:col>
      <xdr:colOff>142875</xdr:colOff>
      <xdr:row>16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515225" y="1838325"/>
          <a:ext cx="3876675" cy="1381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監督の抱負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部活動の目標に関する注意事項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任意の位置で改行する場合は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行目の一番左のセルに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84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文字以下で文字を入力してください。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改行は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Alt+Enter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を使用せず、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行目・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行目の欄に文字を入力してください。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</xdr:row>
      <xdr:rowOff>123825</xdr:rowOff>
    </xdr:from>
    <xdr:to>
      <xdr:col>24</xdr:col>
      <xdr:colOff>590550</xdr:colOff>
      <xdr:row>5</xdr:row>
      <xdr:rowOff>152400</xdr:rowOff>
    </xdr:to>
    <xdr:sp>
      <xdr:nvSpPr>
        <xdr:cNvPr id="1" name="正方形/長方形 4"/>
        <xdr:cNvSpPr>
          <a:spLocks/>
        </xdr:cNvSpPr>
      </xdr:nvSpPr>
      <xdr:spPr>
        <a:xfrm>
          <a:off x="7324725" y="400050"/>
          <a:ext cx="4514850" cy="44767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</a:rPr>
            <a:t>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セルの結合や行の追加・削除などは一切行わないでください！</a:t>
          </a:r>
        </a:p>
      </xdr:txBody>
    </xdr:sp>
    <xdr:clientData/>
  </xdr:twoCellAnchor>
  <xdr:twoCellAnchor>
    <xdr:from>
      <xdr:col>11</xdr:col>
      <xdr:colOff>266700</xdr:colOff>
      <xdr:row>10</xdr:row>
      <xdr:rowOff>228600</xdr:rowOff>
    </xdr:from>
    <xdr:to>
      <xdr:col>24</xdr:col>
      <xdr:colOff>142875</xdr:colOff>
      <xdr:row>16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515225" y="1838325"/>
          <a:ext cx="3876675" cy="1381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監督の抱負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部活動の目標に関する注意事項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任意の位置で改行する場合は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行目の一番左のセルに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84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文字以下で文字を入力してください。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改行は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Alt+Enter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を使用せず、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行目・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行目の欄に文字を入力してください。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6"/>
  <sheetViews>
    <sheetView zoomScale="85" zoomScaleNormal="85" zoomScalePageLayoutView="0" workbookViewId="0" topLeftCell="A1">
      <selection activeCell="M23" sqref="M23"/>
    </sheetView>
  </sheetViews>
  <sheetFormatPr defaultColWidth="13.00390625" defaultRowHeight="13.5"/>
  <cols>
    <col min="1" max="1" width="13.00390625" style="60" customWidth="1"/>
    <col min="2" max="2" width="4.625" style="2" customWidth="1"/>
    <col min="3" max="4" width="10.125" style="2" customWidth="1"/>
    <col min="5" max="5" width="16.25390625" style="2" customWidth="1"/>
    <col min="6" max="6" width="10.625" style="2" customWidth="1"/>
    <col min="7" max="9" width="3.625" style="2" customWidth="1"/>
    <col min="10" max="10" width="16.625" style="2" customWidth="1"/>
    <col min="11" max="11" width="2.875" style="2" customWidth="1"/>
    <col min="12" max="12" width="3.625" style="6" customWidth="1"/>
    <col min="13" max="13" width="45.25390625" style="5" customWidth="1"/>
    <col min="14" max="15" width="3.625" style="5" hidden="1" customWidth="1"/>
    <col min="16" max="16" width="3.625" style="6" hidden="1" customWidth="1"/>
    <col min="17" max="19" width="3.625" style="2" hidden="1" customWidth="1"/>
    <col min="20" max="20" width="3.625" style="2" customWidth="1"/>
    <col min="21" max="21" width="5.875" style="2" hidden="1" customWidth="1"/>
    <col min="22" max="24" width="3.625" style="2" hidden="1" customWidth="1"/>
    <col min="25" max="25" width="10.125" style="2" customWidth="1"/>
    <col min="26" max="16384" width="13.00390625" style="2" customWidth="1"/>
  </cols>
  <sheetData>
    <row r="1" spans="2:12" ht="21.75" customHeight="1">
      <c r="B1" s="3"/>
      <c r="C1" s="3"/>
      <c r="D1" s="3"/>
      <c r="E1" s="29" t="s">
        <v>10</v>
      </c>
      <c r="F1" s="30">
        <v>30</v>
      </c>
      <c r="G1" s="55" t="s">
        <v>9</v>
      </c>
      <c r="H1" s="55"/>
      <c r="I1" s="55"/>
      <c r="J1" s="3"/>
      <c r="L1" s="4"/>
    </row>
    <row r="2" spans="2:102" ht="11.25" customHeight="1" hidden="1">
      <c r="B2" s="7"/>
      <c r="C2" s="8"/>
      <c r="D2" s="8"/>
      <c r="E2" s="8"/>
      <c r="F2" s="8"/>
      <c r="G2" s="8"/>
      <c r="H2" s="8"/>
      <c r="I2" s="8"/>
      <c r="J2" s="8"/>
      <c r="L2" s="4"/>
      <c r="CX2" s="2">
        <f>_xlfn.IFERROR(VLOOKUP(L2,'中学校（記入例）'!$C$12:$E$56,"3",FALSE),"")</f>
      </c>
    </row>
    <row r="3" spans="2:12" ht="28.5" customHeight="1" hidden="1">
      <c r="B3" s="84"/>
      <c r="C3" s="84"/>
      <c r="D3" s="84"/>
      <c r="E3" s="84"/>
      <c r="F3" s="84"/>
      <c r="G3" s="84"/>
      <c r="H3" s="84"/>
      <c r="I3" s="84"/>
      <c r="J3" s="84"/>
      <c r="L3" s="4"/>
    </row>
    <row r="4" spans="2:25" ht="33" customHeight="1" thickBot="1">
      <c r="B4" s="85" t="s">
        <v>161</v>
      </c>
      <c r="C4" s="85"/>
      <c r="D4" s="85"/>
      <c r="E4" s="85"/>
      <c r="F4" s="85"/>
      <c r="G4" s="85"/>
      <c r="H4" s="85"/>
      <c r="I4" s="85"/>
      <c r="J4" s="85"/>
      <c r="L4" s="4"/>
      <c r="X4" s="1"/>
      <c r="Y4" s="1"/>
    </row>
    <row r="5" spans="2:25" ht="28.5" customHeight="1" hidden="1" thickBot="1">
      <c r="B5" s="86"/>
      <c r="C5" s="86"/>
      <c r="D5" s="86"/>
      <c r="E5" s="86"/>
      <c r="F5" s="86"/>
      <c r="G5" s="86"/>
      <c r="H5" s="86"/>
      <c r="I5" s="86"/>
      <c r="J5" s="86"/>
      <c r="X5" s="1"/>
      <c r="Y5" s="1"/>
    </row>
    <row r="6" spans="2:25" ht="13.5" thickBot="1">
      <c r="B6" s="9" t="s">
        <v>279</v>
      </c>
      <c r="C6" s="10"/>
      <c r="D6" s="79" t="s">
        <v>280</v>
      </c>
      <c r="E6" s="79"/>
      <c r="F6" s="75" t="s">
        <v>272</v>
      </c>
      <c r="G6" s="76"/>
      <c r="H6" s="92" t="s">
        <v>276</v>
      </c>
      <c r="I6" s="93"/>
      <c r="J6" s="94"/>
      <c r="X6" s="1"/>
      <c r="Y6" s="1"/>
    </row>
    <row r="7" spans="2:25" ht="19.5" customHeight="1">
      <c r="B7" s="9" t="s">
        <v>0</v>
      </c>
      <c r="C7" s="10"/>
      <c r="D7" s="79" t="s">
        <v>274</v>
      </c>
      <c r="E7" s="79"/>
      <c r="F7" s="10" t="s">
        <v>164</v>
      </c>
      <c r="G7" s="10"/>
      <c r="H7" s="79" t="s">
        <v>275</v>
      </c>
      <c r="I7" s="79"/>
      <c r="J7" s="80"/>
      <c r="X7" s="1"/>
      <c r="Y7" s="1"/>
    </row>
    <row r="8" spans="2:30" ht="19.5" customHeight="1" hidden="1">
      <c r="B8" s="13" t="s">
        <v>2</v>
      </c>
      <c r="C8" s="14"/>
      <c r="D8" s="87" t="e">
        <f>#REF!</f>
        <v>#REF!</v>
      </c>
      <c r="E8" s="87"/>
      <c r="F8" s="87"/>
      <c r="G8" s="14" t="s">
        <v>3</v>
      </c>
      <c r="H8" s="66"/>
      <c r="I8" s="88" t="e">
        <f>#REF!</f>
        <v>#REF!</v>
      </c>
      <c r="J8" s="89"/>
      <c r="X8" s="1"/>
      <c r="Y8" s="77"/>
      <c r="Z8" s="77"/>
      <c r="AA8" s="77"/>
      <c r="AB8" s="77"/>
      <c r="AC8" s="77"/>
      <c r="AD8" s="77"/>
    </row>
    <row r="9" spans="1:30" ht="19.5" customHeight="1">
      <c r="A9" s="61"/>
      <c r="B9" s="13" t="s">
        <v>163</v>
      </c>
      <c r="C9" s="14"/>
      <c r="D9" s="78" t="s">
        <v>278</v>
      </c>
      <c r="E9" s="78"/>
      <c r="F9" s="90" t="s">
        <v>165</v>
      </c>
      <c r="G9" s="91"/>
      <c r="H9" s="81"/>
      <c r="I9" s="82"/>
      <c r="J9" s="83"/>
      <c r="X9" s="1"/>
      <c r="Y9" s="77"/>
      <c r="Z9" s="77"/>
      <c r="AA9" s="77"/>
      <c r="AB9" s="77"/>
      <c r="AC9" s="77"/>
      <c r="AD9" s="77"/>
    </row>
    <row r="10" spans="1:25" ht="19.5" customHeight="1" thickBot="1">
      <c r="A10" s="61"/>
      <c r="B10" s="56" t="s">
        <v>270</v>
      </c>
      <c r="C10" s="67">
        <v>1234567</v>
      </c>
      <c r="D10" s="54" t="s">
        <v>271</v>
      </c>
      <c r="E10" s="68" t="s">
        <v>277</v>
      </c>
      <c r="F10" s="59"/>
      <c r="G10" s="59"/>
      <c r="H10" s="57"/>
      <c r="I10" s="57"/>
      <c r="J10" s="58"/>
      <c r="X10" s="1"/>
      <c r="Y10" s="1"/>
    </row>
    <row r="11" spans="1:25" ht="19.5" customHeight="1">
      <c r="A11" s="62"/>
      <c r="B11" s="15" t="s">
        <v>4</v>
      </c>
      <c r="C11" s="11" t="s">
        <v>166</v>
      </c>
      <c r="D11" s="11" t="s">
        <v>167</v>
      </c>
      <c r="E11" s="11" t="s">
        <v>5</v>
      </c>
      <c r="F11" s="11" t="s">
        <v>6</v>
      </c>
      <c r="G11" s="16" t="s">
        <v>7</v>
      </c>
      <c r="H11" s="17"/>
      <c r="I11" s="18"/>
      <c r="J11" s="12" t="s">
        <v>8</v>
      </c>
      <c r="L11" s="19"/>
      <c r="N11" s="20"/>
      <c r="O11" s="20"/>
      <c r="P11" s="21"/>
      <c r="X11" s="1"/>
      <c r="Y11" s="1"/>
    </row>
    <row r="12" spans="1:25" ht="21" customHeight="1">
      <c r="A12" s="73"/>
      <c r="B12" s="22">
        <v>1</v>
      </c>
      <c r="C12" s="63" t="s">
        <v>168</v>
      </c>
      <c r="D12" s="63" t="s">
        <v>169</v>
      </c>
      <c r="E12" s="41">
        <v>4</v>
      </c>
      <c r="F12" s="69">
        <v>3</v>
      </c>
      <c r="G12" s="74">
        <v>180</v>
      </c>
      <c r="H12" s="74"/>
      <c r="I12" s="74">
        <v>0</v>
      </c>
      <c r="J12" s="23"/>
      <c r="L12" s="21"/>
      <c r="M12" s="20"/>
      <c r="N12" s="24"/>
      <c r="O12" s="20"/>
      <c r="P12" s="21"/>
      <c r="X12" s="1"/>
      <c r="Y12" s="1"/>
    </row>
    <row r="13" spans="1:25" ht="21" customHeight="1">
      <c r="A13" s="73"/>
      <c r="B13" s="22">
        <v>2</v>
      </c>
      <c r="C13" s="63" t="s">
        <v>170</v>
      </c>
      <c r="D13" s="63" t="s">
        <v>171</v>
      </c>
      <c r="E13" s="41">
        <v>5</v>
      </c>
      <c r="F13" s="69">
        <v>3</v>
      </c>
      <c r="G13" s="74">
        <v>175</v>
      </c>
      <c r="H13" s="74"/>
      <c r="I13" s="74">
        <v>0</v>
      </c>
      <c r="J13" s="23"/>
      <c r="L13" s="21"/>
      <c r="M13" s="20"/>
      <c r="N13" s="24"/>
      <c r="O13" s="20"/>
      <c r="P13" s="21"/>
      <c r="X13" s="1"/>
      <c r="Y13" s="1"/>
    </row>
    <row r="14" spans="1:25" ht="21" customHeight="1">
      <c r="A14" s="73"/>
      <c r="B14" s="22">
        <v>3</v>
      </c>
      <c r="C14" s="63" t="s">
        <v>172</v>
      </c>
      <c r="D14" s="63" t="s">
        <v>173</v>
      </c>
      <c r="E14" s="41">
        <v>6</v>
      </c>
      <c r="F14" s="69">
        <v>3</v>
      </c>
      <c r="G14" s="74">
        <v>185</v>
      </c>
      <c r="H14" s="74"/>
      <c r="I14" s="74">
        <v>0</v>
      </c>
      <c r="J14" s="23"/>
      <c r="L14" s="21"/>
      <c r="M14" s="20"/>
      <c r="N14" s="24"/>
      <c r="O14" s="20"/>
      <c r="P14" s="21"/>
      <c r="X14" s="1"/>
      <c r="Y14" s="1"/>
    </row>
    <row r="15" spans="1:25" ht="21" customHeight="1">
      <c r="A15" s="73"/>
      <c r="B15" s="22">
        <v>4</v>
      </c>
      <c r="C15" s="63" t="s">
        <v>174</v>
      </c>
      <c r="D15" s="63" t="s">
        <v>175</v>
      </c>
      <c r="E15" s="41">
        <v>7</v>
      </c>
      <c r="F15" s="69">
        <v>2</v>
      </c>
      <c r="G15" s="74">
        <v>180</v>
      </c>
      <c r="H15" s="74"/>
      <c r="I15" s="74">
        <v>0</v>
      </c>
      <c r="J15" s="23"/>
      <c r="L15" s="21"/>
      <c r="M15" s="20"/>
      <c r="N15" s="24"/>
      <c r="O15" s="20"/>
      <c r="P15" s="21"/>
      <c r="X15" s="1"/>
      <c r="Y15" s="1"/>
    </row>
    <row r="16" spans="1:25" ht="21" customHeight="1">
      <c r="A16" s="73"/>
      <c r="B16" s="22">
        <v>5</v>
      </c>
      <c r="C16" s="63" t="s">
        <v>176</v>
      </c>
      <c r="D16" s="63" t="s">
        <v>177</v>
      </c>
      <c r="E16" s="41">
        <v>8</v>
      </c>
      <c r="F16" s="69">
        <v>2</v>
      </c>
      <c r="G16" s="74">
        <v>170</v>
      </c>
      <c r="H16" s="74"/>
      <c r="I16" s="74">
        <v>0</v>
      </c>
      <c r="J16" s="23"/>
      <c r="L16" s="21"/>
      <c r="M16" s="20"/>
      <c r="N16" s="24"/>
      <c r="O16" s="20"/>
      <c r="P16" s="21"/>
      <c r="X16" s="1"/>
      <c r="Y16" s="1"/>
    </row>
    <row r="17" spans="1:25" ht="21" customHeight="1" thickBot="1">
      <c r="A17" s="73"/>
      <c r="B17" s="22">
        <v>6</v>
      </c>
      <c r="C17" s="63" t="s">
        <v>178</v>
      </c>
      <c r="D17" s="63" t="s">
        <v>179</v>
      </c>
      <c r="E17" s="41">
        <v>9</v>
      </c>
      <c r="F17" s="69">
        <v>1</v>
      </c>
      <c r="G17" s="74">
        <v>175</v>
      </c>
      <c r="H17" s="74"/>
      <c r="I17" s="74">
        <v>0</v>
      </c>
      <c r="J17" s="23"/>
      <c r="L17" s="21"/>
      <c r="M17" s="31" t="s">
        <v>154</v>
      </c>
      <c r="N17" s="32"/>
      <c r="O17" s="31"/>
      <c r="P17" s="31"/>
      <c r="Q17" s="33"/>
      <c r="R17" s="33"/>
      <c r="S17" s="33"/>
      <c r="T17" s="33"/>
      <c r="U17" s="33"/>
      <c r="V17" s="33"/>
      <c r="W17" s="33"/>
      <c r="X17" s="1"/>
      <c r="Y17" s="40" t="s">
        <v>155</v>
      </c>
    </row>
    <row r="18" spans="1:25" ht="21" customHeight="1">
      <c r="A18" s="73"/>
      <c r="B18" s="22">
        <v>7</v>
      </c>
      <c r="C18" s="64"/>
      <c r="D18" s="64"/>
      <c r="E18" s="71"/>
      <c r="F18" s="72"/>
      <c r="G18" s="96"/>
      <c r="H18" s="96"/>
      <c r="I18" s="96"/>
      <c r="J18" s="23">
        <f>IF(ISERROR(VLOOKUP(A18,data,7)),"",VLOOKUP(A18,data,7))</f>
      </c>
      <c r="L18" s="21"/>
      <c r="M18" s="43" t="s">
        <v>281</v>
      </c>
      <c r="N18" s="44"/>
      <c r="O18" s="45"/>
      <c r="P18" s="45"/>
      <c r="Q18" s="45"/>
      <c r="R18" s="45"/>
      <c r="S18" s="45"/>
      <c r="T18" s="46"/>
      <c r="U18" s="34"/>
      <c r="V18" s="34"/>
      <c r="W18" s="34"/>
      <c r="X18" s="35"/>
      <c r="Y18" s="1" t="s">
        <v>150</v>
      </c>
    </row>
    <row r="19" spans="1:25" ht="21" customHeight="1">
      <c r="A19" s="73"/>
      <c r="B19" s="22">
        <v>8</v>
      </c>
      <c r="C19" s="64"/>
      <c r="D19" s="64"/>
      <c r="E19" s="71"/>
      <c r="F19" s="72"/>
      <c r="G19" s="96"/>
      <c r="H19" s="96"/>
      <c r="I19" s="96"/>
      <c r="J19" s="23">
        <f>IF(ISERROR(VLOOKUP(A19,data,7)),"",VLOOKUP(A19,data,7))</f>
      </c>
      <c r="L19" s="21"/>
      <c r="M19" s="47" t="s">
        <v>282</v>
      </c>
      <c r="N19" s="48"/>
      <c r="O19" s="48"/>
      <c r="P19" s="48"/>
      <c r="Q19" s="48"/>
      <c r="R19" s="48"/>
      <c r="S19" s="48"/>
      <c r="T19" s="49"/>
      <c r="U19" s="36"/>
      <c r="V19" s="36"/>
      <c r="W19" s="36"/>
      <c r="X19" s="37"/>
      <c r="Y19" s="1" t="s">
        <v>148</v>
      </c>
    </row>
    <row r="20" spans="1:25" ht="21" customHeight="1" thickBot="1">
      <c r="A20" s="73"/>
      <c r="B20" s="22">
        <v>9</v>
      </c>
      <c r="C20" s="64"/>
      <c r="D20" s="64"/>
      <c r="E20" s="71"/>
      <c r="F20" s="72"/>
      <c r="G20" s="96"/>
      <c r="H20" s="96"/>
      <c r="I20" s="96"/>
      <c r="J20" s="23">
        <f>IF(ISERROR(VLOOKUP(A20,data,7)),"",VLOOKUP(A20,data,7))</f>
      </c>
      <c r="L20" s="21"/>
      <c r="M20" s="50" t="s">
        <v>283</v>
      </c>
      <c r="N20" s="51"/>
      <c r="O20" s="52"/>
      <c r="P20" s="52"/>
      <c r="Q20" s="52"/>
      <c r="R20" s="52"/>
      <c r="S20" s="52"/>
      <c r="T20" s="53"/>
      <c r="U20" s="38"/>
      <c r="V20" s="38"/>
      <c r="W20" s="38"/>
      <c r="X20" s="39"/>
      <c r="Y20" s="1" t="s">
        <v>149</v>
      </c>
    </row>
    <row r="21" spans="1:25" ht="21" customHeight="1">
      <c r="A21" s="73"/>
      <c r="B21" s="22">
        <v>10</v>
      </c>
      <c r="C21" s="64"/>
      <c r="D21" s="64"/>
      <c r="E21" s="71"/>
      <c r="F21" s="72"/>
      <c r="G21" s="96"/>
      <c r="H21" s="96"/>
      <c r="I21" s="96"/>
      <c r="J21" s="23">
        <f>IF(ISERROR(VLOOKUP(A21,data,7)),"",VLOOKUP(A21,data,7))</f>
      </c>
      <c r="L21" s="25"/>
      <c r="M21" s="26"/>
      <c r="N21" s="26"/>
      <c r="O21" s="26"/>
      <c r="P21" s="25"/>
      <c r="X21" s="1"/>
      <c r="Y21" s="1"/>
    </row>
    <row r="22" spans="1:25" ht="21" customHeight="1">
      <c r="A22" s="73"/>
      <c r="B22" s="22">
        <v>11</v>
      </c>
      <c r="C22" s="64"/>
      <c r="D22" s="64"/>
      <c r="E22" s="71"/>
      <c r="F22" s="72"/>
      <c r="G22" s="96"/>
      <c r="H22" s="96"/>
      <c r="I22" s="96"/>
      <c r="J22" s="23">
        <f>IF(ISERROR(VLOOKUP(A22,data,7)),"",VLOOKUP(A22,data,7))</f>
      </c>
      <c r="L22" s="21"/>
      <c r="M22" s="20"/>
      <c r="N22" s="24"/>
      <c r="O22" s="20"/>
      <c r="P22" s="21"/>
      <c r="X22" s="1"/>
      <c r="Y22" s="1"/>
    </row>
    <row r="23" spans="1:25" ht="21" customHeight="1" thickBot="1">
      <c r="A23" s="73"/>
      <c r="B23" s="22">
        <v>12</v>
      </c>
      <c r="C23" s="64"/>
      <c r="D23" s="64"/>
      <c r="E23" s="71"/>
      <c r="F23" s="72"/>
      <c r="G23" s="96"/>
      <c r="H23" s="96"/>
      <c r="I23" s="96"/>
      <c r="J23" s="23">
        <f>IF(ISERROR(VLOOKUP(A23,data,7)),"",VLOOKUP(A23,data,7))</f>
      </c>
      <c r="L23" s="21"/>
      <c r="M23" s="31" t="s">
        <v>162</v>
      </c>
      <c r="N23" s="32"/>
      <c r="O23" s="31"/>
      <c r="P23" s="31"/>
      <c r="Q23" s="33"/>
      <c r="R23" s="33"/>
      <c r="S23" s="33"/>
      <c r="T23" s="33"/>
      <c r="U23" s="33"/>
      <c r="V23" s="33"/>
      <c r="W23" s="33"/>
      <c r="X23" s="33"/>
      <c r="Y23" s="40" t="s">
        <v>155</v>
      </c>
    </row>
    <row r="24" spans="1:25" ht="21" customHeight="1">
      <c r="A24" s="73"/>
      <c r="B24" s="22">
        <v>13</v>
      </c>
      <c r="C24" s="64"/>
      <c r="D24" s="64"/>
      <c r="E24" s="71"/>
      <c r="F24" s="72"/>
      <c r="G24" s="96"/>
      <c r="H24" s="96"/>
      <c r="I24" s="96"/>
      <c r="J24" s="23">
        <f>IF(ISERROR(VLOOKUP(A24,data,7)),"",VLOOKUP(A24,data,7))</f>
      </c>
      <c r="L24" s="21"/>
      <c r="M24" s="43" t="s">
        <v>156</v>
      </c>
      <c r="N24" s="44"/>
      <c r="O24" s="45"/>
      <c r="P24" s="45"/>
      <c r="Q24" s="45"/>
      <c r="R24" s="45"/>
      <c r="S24" s="45"/>
      <c r="T24" s="46"/>
      <c r="U24" s="34"/>
      <c r="V24" s="34"/>
      <c r="W24" s="34"/>
      <c r="X24" s="35"/>
      <c r="Y24" s="1" t="s">
        <v>150</v>
      </c>
    </row>
    <row r="25" spans="1:25" ht="21" customHeight="1">
      <c r="A25" s="73"/>
      <c r="B25" s="22">
        <v>14</v>
      </c>
      <c r="C25" s="64"/>
      <c r="D25" s="64"/>
      <c r="E25" s="71"/>
      <c r="F25" s="72"/>
      <c r="G25" s="96"/>
      <c r="H25" s="96"/>
      <c r="I25" s="96"/>
      <c r="J25" s="23">
        <f>IF(ISERROR(VLOOKUP(A25,data,7)),"",VLOOKUP(A25,data,7))</f>
      </c>
      <c r="L25" s="21"/>
      <c r="M25" s="47" t="s">
        <v>157</v>
      </c>
      <c r="N25" s="48"/>
      <c r="O25" s="48"/>
      <c r="P25" s="48"/>
      <c r="Q25" s="48"/>
      <c r="R25" s="48"/>
      <c r="S25" s="48"/>
      <c r="T25" s="49"/>
      <c r="U25" s="36"/>
      <c r="V25" s="36"/>
      <c r="W25" s="36"/>
      <c r="X25" s="37"/>
      <c r="Y25" s="1" t="s">
        <v>148</v>
      </c>
    </row>
    <row r="26" spans="1:25" ht="21" customHeight="1" thickBot="1">
      <c r="A26" s="73"/>
      <c r="B26" s="22">
        <v>15</v>
      </c>
      <c r="C26" s="64"/>
      <c r="D26" s="64"/>
      <c r="E26" s="71"/>
      <c r="F26" s="72"/>
      <c r="G26" s="96"/>
      <c r="H26" s="96"/>
      <c r="I26" s="96"/>
      <c r="J26" s="23">
        <f>IF(ISERROR(VLOOKUP(A26,data,7)),"",VLOOKUP(A26,data,7))</f>
      </c>
      <c r="L26" s="21"/>
      <c r="M26" s="50"/>
      <c r="N26" s="51"/>
      <c r="O26" s="52"/>
      <c r="P26" s="52"/>
      <c r="Q26" s="52"/>
      <c r="R26" s="52"/>
      <c r="S26" s="52"/>
      <c r="T26" s="53"/>
      <c r="U26" s="38"/>
      <c r="V26" s="38"/>
      <c r="W26" s="38"/>
      <c r="X26" s="39"/>
      <c r="Y26" s="1" t="s">
        <v>149</v>
      </c>
    </row>
    <row r="27" spans="1:16" ht="21" customHeight="1">
      <c r="A27" s="73"/>
      <c r="B27" s="22">
        <v>16</v>
      </c>
      <c r="C27" s="64"/>
      <c r="D27" s="64"/>
      <c r="E27" s="71"/>
      <c r="F27" s="72"/>
      <c r="G27" s="96"/>
      <c r="H27" s="96"/>
      <c r="I27" s="96"/>
      <c r="J27" s="23">
        <f>IF(ISERROR(VLOOKUP(A27,data,7)),"",VLOOKUP(A27,data,7))</f>
      </c>
      <c r="L27" s="21"/>
      <c r="M27" s="20"/>
      <c r="N27" s="20"/>
      <c r="O27" s="20"/>
      <c r="P27" s="21"/>
    </row>
    <row r="28" spans="1:16" ht="21" customHeight="1">
      <c r="A28" s="73"/>
      <c r="B28" s="22">
        <v>17</v>
      </c>
      <c r="C28" s="64"/>
      <c r="D28" s="64"/>
      <c r="E28" s="71"/>
      <c r="F28" s="72"/>
      <c r="G28" s="96"/>
      <c r="H28" s="96"/>
      <c r="I28" s="96"/>
      <c r="J28" s="23">
        <f>IF(ISERROR(VLOOKUP(A28,data,7)),"",VLOOKUP(A28,data,7))</f>
      </c>
      <c r="L28" s="21"/>
      <c r="M28" s="2"/>
      <c r="N28" s="2"/>
      <c r="O28" s="2"/>
      <c r="P28" s="2"/>
    </row>
    <row r="29" spans="1:16" ht="21" customHeight="1">
      <c r="A29" s="73"/>
      <c r="B29" s="22">
        <v>18</v>
      </c>
      <c r="C29" s="64"/>
      <c r="D29" s="64"/>
      <c r="E29" s="71"/>
      <c r="F29" s="72"/>
      <c r="G29" s="96"/>
      <c r="H29" s="96"/>
      <c r="I29" s="96"/>
      <c r="J29" s="23">
        <f>IF(ISERROR(VLOOKUP(A29,data,7)),"",VLOOKUP(A29,data,7))</f>
      </c>
      <c r="L29" s="21"/>
      <c r="M29" s="2"/>
      <c r="N29" s="20"/>
      <c r="O29" s="20"/>
      <c r="P29" s="21"/>
    </row>
    <row r="30" spans="1:16" ht="21" customHeight="1">
      <c r="A30" s="73"/>
      <c r="B30" s="22">
        <v>19</v>
      </c>
      <c r="C30" s="64"/>
      <c r="D30" s="64"/>
      <c r="E30" s="71"/>
      <c r="F30" s="72"/>
      <c r="G30" s="96"/>
      <c r="H30" s="96"/>
      <c r="I30" s="96"/>
      <c r="J30" s="23">
        <f>IF(ISERROR(VLOOKUP(A30,data,7)),"",VLOOKUP(A30,data,7))</f>
      </c>
      <c r="L30" s="21"/>
      <c r="M30" s="20"/>
      <c r="N30" s="20"/>
      <c r="O30" s="20"/>
      <c r="P30" s="21"/>
    </row>
    <row r="31" spans="1:16" ht="21" customHeight="1">
      <c r="A31" s="73"/>
      <c r="B31" s="22">
        <v>20</v>
      </c>
      <c r="C31" s="64"/>
      <c r="D31" s="64"/>
      <c r="E31" s="71"/>
      <c r="F31" s="72"/>
      <c r="G31" s="96"/>
      <c r="H31" s="96"/>
      <c r="I31" s="96"/>
      <c r="J31" s="23">
        <f>IF(ISERROR(VLOOKUP(A31,data,7)),"",VLOOKUP(A31,data,7))</f>
      </c>
      <c r="L31" s="25"/>
      <c r="M31" s="26"/>
      <c r="N31" s="26"/>
      <c r="O31" s="26"/>
      <c r="P31" s="25"/>
    </row>
    <row r="32" spans="1:16" ht="21" customHeight="1">
      <c r="A32" s="73"/>
      <c r="B32" s="22">
        <v>21</v>
      </c>
      <c r="C32" s="64"/>
      <c r="D32" s="64"/>
      <c r="E32" s="71"/>
      <c r="F32" s="72"/>
      <c r="G32" s="96"/>
      <c r="H32" s="96"/>
      <c r="I32" s="96"/>
      <c r="J32" s="23">
        <f>IF(ISERROR(VLOOKUP(A32,data,7)),"",VLOOKUP(A32,data,7))</f>
      </c>
      <c r="L32" s="21"/>
      <c r="M32" s="20"/>
      <c r="N32" s="20"/>
      <c r="O32" s="20"/>
      <c r="P32" s="21"/>
    </row>
    <row r="33" spans="1:10" ht="21" customHeight="1">
      <c r="A33" s="73"/>
      <c r="B33" s="22">
        <v>22</v>
      </c>
      <c r="C33" s="64"/>
      <c r="D33" s="64"/>
      <c r="E33" s="71"/>
      <c r="F33" s="72"/>
      <c r="G33" s="96"/>
      <c r="H33" s="96"/>
      <c r="I33" s="96"/>
      <c r="J33" s="23">
        <f>IF(ISERROR(VLOOKUP(A33,data,7)),"",VLOOKUP(A33,data,7))</f>
      </c>
    </row>
    <row r="34" spans="1:10" ht="21" customHeight="1">
      <c r="A34" s="73"/>
      <c r="B34" s="22">
        <v>23</v>
      </c>
      <c r="C34" s="64"/>
      <c r="D34" s="64"/>
      <c r="E34" s="71"/>
      <c r="F34" s="72"/>
      <c r="G34" s="96"/>
      <c r="H34" s="96"/>
      <c r="I34" s="96"/>
      <c r="J34" s="23">
        <f>IF(ISERROR(VLOOKUP(A34,data,7)),"",VLOOKUP(A34,data,7))</f>
      </c>
    </row>
    <row r="35" spans="1:10" ht="21" customHeight="1">
      <c r="A35" s="73"/>
      <c r="B35" s="22">
        <v>24</v>
      </c>
      <c r="C35" s="64"/>
      <c r="D35" s="64"/>
      <c r="E35" s="71"/>
      <c r="F35" s="72"/>
      <c r="G35" s="96"/>
      <c r="H35" s="96"/>
      <c r="I35" s="96"/>
      <c r="J35" s="23">
        <f>IF(ISERROR(VLOOKUP(A35,data,7)),"",VLOOKUP(A35,data,7))</f>
      </c>
    </row>
    <row r="36" spans="1:10" ht="21" customHeight="1">
      <c r="A36" s="73"/>
      <c r="B36" s="22">
        <v>25</v>
      </c>
      <c r="C36" s="64"/>
      <c r="D36" s="64"/>
      <c r="E36" s="71"/>
      <c r="F36" s="72"/>
      <c r="G36" s="96"/>
      <c r="H36" s="96"/>
      <c r="I36" s="96"/>
      <c r="J36" s="23">
        <f>IF(ISERROR(VLOOKUP(A36,data,7)),"",VLOOKUP(A36,data,7))</f>
      </c>
    </row>
    <row r="37" spans="1:10" ht="21" customHeight="1">
      <c r="A37" s="73"/>
      <c r="B37" s="22">
        <v>26</v>
      </c>
      <c r="C37" s="64"/>
      <c r="D37" s="64"/>
      <c r="E37" s="71"/>
      <c r="F37" s="72"/>
      <c r="G37" s="96"/>
      <c r="H37" s="96"/>
      <c r="I37" s="96"/>
      <c r="J37" s="23">
        <f>IF(ISERROR(VLOOKUP(A37,data,7)),"",VLOOKUP(A37,data,7))</f>
      </c>
    </row>
    <row r="38" spans="1:10" ht="21" customHeight="1">
      <c r="A38" s="73"/>
      <c r="B38" s="22">
        <v>27</v>
      </c>
      <c r="C38" s="64"/>
      <c r="D38" s="64"/>
      <c r="E38" s="71"/>
      <c r="F38" s="72"/>
      <c r="G38" s="96"/>
      <c r="H38" s="96"/>
      <c r="I38" s="96"/>
      <c r="J38" s="23">
        <f>IF(ISERROR(VLOOKUP(A38,data,7)),"",VLOOKUP(A38,data,7))</f>
      </c>
    </row>
    <row r="39" spans="1:10" ht="21" customHeight="1">
      <c r="A39" s="73"/>
      <c r="B39" s="22">
        <v>28</v>
      </c>
      <c r="C39" s="64"/>
      <c r="D39" s="64"/>
      <c r="E39" s="71"/>
      <c r="F39" s="72"/>
      <c r="G39" s="96"/>
      <c r="H39" s="96"/>
      <c r="I39" s="96"/>
      <c r="J39" s="23">
        <f>IF(ISERROR(VLOOKUP(A39,data,7)),"",VLOOKUP(A39,data,7))</f>
      </c>
    </row>
    <row r="40" spans="1:10" ht="21" customHeight="1">
      <c r="A40" s="73"/>
      <c r="B40" s="22">
        <v>29</v>
      </c>
      <c r="C40" s="64"/>
      <c r="D40" s="64"/>
      <c r="E40" s="71"/>
      <c r="F40" s="72"/>
      <c r="G40" s="96"/>
      <c r="H40" s="96"/>
      <c r="I40" s="96"/>
      <c r="J40" s="23">
        <f>IF(ISERROR(VLOOKUP(A40,data,7)),"",VLOOKUP(A40,data,7))</f>
      </c>
    </row>
    <row r="41" spans="1:10" ht="21" customHeight="1">
      <c r="A41" s="73"/>
      <c r="B41" s="22">
        <v>30</v>
      </c>
      <c r="C41" s="64"/>
      <c r="D41" s="64"/>
      <c r="E41" s="71"/>
      <c r="F41" s="72"/>
      <c r="G41" s="96"/>
      <c r="H41" s="96"/>
      <c r="I41" s="96"/>
      <c r="J41" s="23">
        <f>IF(ISERROR(VLOOKUP(A41,data,7)),"",VLOOKUP(A41,data,7))</f>
      </c>
    </row>
    <row r="42" spans="1:10" ht="21" customHeight="1">
      <c r="A42" s="73"/>
      <c r="B42" s="22">
        <v>31</v>
      </c>
      <c r="C42" s="64"/>
      <c r="D42" s="64"/>
      <c r="E42" s="71"/>
      <c r="F42" s="72"/>
      <c r="G42" s="96"/>
      <c r="H42" s="96"/>
      <c r="I42" s="96"/>
      <c r="J42" s="23">
        <f>IF(ISERROR(VLOOKUP(A42,data,7)),"",VLOOKUP(A42,data,7))</f>
      </c>
    </row>
    <row r="43" spans="1:10" ht="21" customHeight="1">
      <c r="A43" s="73"/>
      <c r="B43" s="22">
        <v>32</v>
      </c>
      <c r="C43" s="64"/>
      <c r="D43" s="64"/>
      <c r="E43" s="71"/>
      <c r="F43" s="72"/>
      <c r="G43" s="96"/>
      <c r="H43" s="96"/>
      <c r="I43" s="96"/>
      <c r="J43" s="23">
        <f>IF(ISERROR(VLOOKUP(A43,data,7)),"",VLOOKUP(A43,data,7))</f>
      </c>
    </row>
    <row r="44" spans="1:10" ht="21" customHeight="1">
      <c r="A44" s="73"/>
      <c r="B44" s="22">
        <v>33</v>
      </c>
      <c r="C44" s="64"/>
      <c r="D44" s="64"/>
      <c r="E44" s="71"/>
      <c r="F44" s="72"/>
      <c r="G44" s="96"/>
      <c r="H44" s="96"/>
      <c r="I44" s="96"/>
      <c r="J44" s="23">
        <f>IF(ISERROR(VLOOKUP(A44,data,7)),"",VLOOKUP(A44,data,7))</f>
      </c>
    </row>
    <row r="45" spans="1:10" ht="21" customHeight="1">
      <c r="A45" s="73"/>
      <c r="B45" s="22">
        <v>34</v>
      </c>
      <c r="C45" s="64"/>
      <c r="D45" s="64"/>
      <c r="E45" s="71"/>
      <c r="F45" s="72"/>
      <c r="G45" s="96"/>
      <c r="H45" s="96"/>
      <c r="I45" s="96"/>
      <c r="J45" s="23">
        <f>IF(ISERROR(VLOOKUP(A45,data,7)),"",VLOOKUP(A45,data,7))</f>
      </c>
    </row>
    <row r="46" spans="1:10" ht="21" customHeight="1">
      <c r="A46" s="73"/>
      <c r="B46" s="22">
        <v>35</v>
      </c>
      <c r="C46" s="64"/>
      <c r="D46" s="64"/>
      <c r="E46" s="71"/>
      <c r="F46" s="72"/>
      <c r="G46" s="96"/>
      <c r="H46" s="96"/>
      <c r="I46" s="96"/>
      <c r="J46" s="23">
        <f>IF(ISERROR(VLOOKUP(A46,data,7)),"",VLOOKUP(A46,data,7))</f>
      </c>
    </row>
    <row r="47" spans="1:10" ht="21" customHeight="1">
      <c r="A47" s="73"/>
      <c r="B47" s="22">
        <v>36</v>
      </c>
      <c r="C47" s="64"/>
      <c r="D47" s="64"/>
      <c r="E47" s="71"/>
      <c r="F47" s="72"/>
      <c r="G47" s="96"/>
      <c r="H47" s="96"/>
      <c r="I47" s="96"/>
      <c r="J47" s="23">
        <f>IF(ISERROR(VLOOKUP(A47,data,7)),"",VLOOKUP(A47,data,7))</f>
      </c>
    </row>
    <row r="48" spans="1:10" ht="21" customHeight="1">
      <c r="A48" s="73"/>
      <c r="B48" s="22">
        <v>37</v>
      </c>
      <c r="C48" s="64"/>
      <c r="D48" s="64"/>
      <c r="E48" s="71"/>
      <c r="F48" s="72"/>
      <c r="G48" s="96"/>
      <c r="H48" s="96"/>
      <c r="I48" s="96"/>
      <c r="J48" s="23">
        <f>IF(ISERROR(VLOOKUP(A48,data,7)),"",VLOOKUP(A48,data,7))</f>
      </c>
    </row>
    <row r="49" spans="1:10" ht="21" customHeight="1">
      <c r="A49" s="73"/>
      <c r="B49" s="22">
        <v>38</v>
      </c>
      <c r="C49" s="64"/>
      <c r="D49" s="64"/>
      <c r="E49" s="71"/>
      <c r="F49" s="72"/>
      <c r="G49" s="96"/>
      <c r="H49" s="96"/>
      <c r="I49" s="96"/>
      <c r="J49" s="23">
        <f>IF(ISERROR(VLOOKUP(A49,data,7)),"",VLOOKUP(A49,data,7))</f>
      </c>
    </row>
    <row r="50" spans="1:10" ht="21" customHeight="1">
      <c r="A50" s="73"/>
      <c r="B50" s="22">
        <v>39</v>
      </c>
      <c r="C50" s="64"/>
      <c r="D50" s="64"/>
      <c r="E50" s="71"/>
      <c r="F50" s="72"/>
      <c r="G50" s="96"/>
      <c r="H50" s="96"/>
      <c r="I50" s="96"/>
      <c r="J50" s="23">
        <f>IF(ISERROR(VLOOKUP(A50,data,7)),"",VLOOKUP(A50,data,7))</f>
      </c>
    </row>
    <row r="51" spans="1:10" ht="21" customHeight="1">
      <c r="A51" s="73"/>
      <c r="B51" s="22">
        <v>40</v>
      </c>
      <c r="C51" s="64"/>
      <c r="D51" s="64"/>
      <c r="E51" s="71"/>
      <c r="F51" s="72"/>
      <c r="G51" s="96"/>
      <c r="H51" s="96"/>
      <c r="I51" s="96"/>
      <c r="J51" s="23">
        <f>IF(ISERROR(VLOOKUP(A51,data,7)),"",VLOOKUP(A51,data,7))</f>
      </c>
    </row>
    <row r="52" spans="1:10" ht="21" customHeight="1">
      <c r="A52" s="73"/>
      <c r="B52" s="22">
        <v>41</v>
      </c>
      <c r="C52" s="64"/>
      <c r="D52" s="64"/>
      <c r="E52" s="71"/>
      <c r="F52" s="72"/>
      <c r="G52" s="96"/>
      <c r="H52" s="96"/>
      <c r="I52" s="96"/>
      <c r="J52" s="23">
        <f>IF(ISERROR(VLOOKUP(A52,data,7)),"",VLOOKUP(A52,data,7))</f>
      </c>
    </row>
    <row r="53" spans="1:10" ht="21" customHeight="1">
      <c r="A53" s="73"/>
      <c r="B53" s="22">
        <v>42</v>
      </c>
      <c r="C53" s="64"/>
      <c r="D53" s="64"/>
      <c r="E53" s="71"/>
      <c r="F53" s="72"/>
      <c r="G53" s="96"/>
      <c r="H53" s="96"/>
      <c r="I53" s="96"/>
      <c r="J53" s="23">
        <f>IF(ISERROR(VLOOKUP(A53,data,7)),"",VLOOKUP(A53,data,7))</f>
      </c>
    </row>
    <row r="54" spans="1:10" ht="21" customHeight="1">
      <c r="A54" s="73"/>
      <c r="B54" s="22">
        <v>43</v>
      </c>
      <c r="C54" s="64"/>
      <c r="D54" s="64"/>
      <c r="E54" s="71"/>
      <c r="F54" s="72"/>
      <c r="G54" s="96"/>
      <c r="H54" s="96"/>
      <c r="I54" s="96"/>
      <c r="J54" s="23">
        <f>IF(ISERROR(VLOOKUP(A54,data,7)),"",VLOOKUP(A54,data,7))</f>
      </c>
    </row>
    <row r="55" spans="1:10" ht="21" customHeight="1">
      <c r="A55" s="73"/>
      <c r="B55" s="22">
        <v>44</v>
      </c>
      <c r="C55" s="64"/>
      <c r="D55" s="64"/>
      <c r="E55" s="71"/>
      <c r="F55" s="72"/>
      <c r="G55" s="96"/>
      <c r="H55" s="96"/>
      <c r="I55" s="96"/>
      <c r="J55" s="23">
        <f>IF(ISERROR(VLOOKUP(A55,data,7)),"",VLOOKUP(A55,data,7))</f>
      </c>
    </row>
    <row r="56" spans="1:10" ht="21" customHeight="1" thickBot="1">
      <c r="A56" s="73"/>
      <c r="B56" s="27">
        <v>45</v>
      </c>
      <c r="C56" s="65"/>
      <c r="D56" s="65"/>
      <c r="E56" s="98"/>
      <c r="F56" s="99"/>
      <c r="G56" s="100"/>
      <c r="H56" s="100"/>
      <c r="I56" s="100"/>
      <c r="J56" s="28">
        <f>IF(ISERROR(VLOOKUP(A56,data,7)),"",VLOOKUP(A56,data,7))</f>
      </c>
    </row>
  </sheetData>
  <sheetProtection/>
  <mergeCells count="60">
    <mergeCell ref="G54:I54"/>
    <mergeCell ref="G55:I55"/>
    <mergeCell ref="G56:I56"/>
    <mergeCell ref="G48:I48"/>
    <mergeCell ref="G49:I49"/>
    <mergeCell ref="G50:I50"/>
    <mergeCell ref="G51:I51"/>
    <mergeCell ref="G52:I52"/>
    <mergeCell ref="G53:I53"/>
    <mergeCell ref="G42:I42"/>
    <mergeCell ref="G43:I43"/>
    <mergeCell ref="G44:I44"/>
    <mergeCell ref="G45:I45"/>
    <mergeCell ref="G46:I46"/>
    <mergeCell ref="G47:I47"/>
    <mergeCell ref="G36:I36"/>
    <mergeCell ref="G37:I37"/>
    <mergeCell ref="G38:I38"/>
    <mergeCell ref="G39:I39"/>
    <mergeCell ref="G40:I40"/>
    <mergeCell ref="G41:I41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D7:E7"/>
    <mergeCell ref="H7:J7"/>
    <mergeCell ref="D8:F8"/>
    <mergeCell ref="I8:J8"/>
    <mergeCell ref="Y8:AD8"/>
    <mergeCell ref="D9:E9"/>
    <mergeCell ref="F9:G9"/>
    <mergeCell ref="H9:J9"/>
    <mergeCell ref="Y9:AD9"/>
    <mergeCell ref="B3:J3"/>
    <mergeCell ref="B4:J4"/>
    <mergeCell ref="B5:J5"/>
    <mergeCell ref="D6:E6"/>
    <mergeCell ref="F6:G6"/>
    <mergeCell ref="H6:J6"/>
  </mergeCells>
  <conditionalFormatting sqref="F1 B4:J4">
    <cfRule type="cellIs" priority="1" dxfId="0" operator="equal" stopIfTrue="1">
      <formula>""</formula>
    </cfRule>
  </conditionalFormatting>
  <dataValidations count="6">
    <dataValidation type="textLength" operator="lessThanOrEqual" allowBlank="1" showInputMessage="1" showErrorMessage="1" sqref="C10">
      <formula1>7</formula1>
    </dataValidation>
    <dataValidation type="list" allowBlank="1" showInputMessage="1" showErrorMessage="1" sqref="B4:J4">
      <formula1>$Y$4:$Y$10</formula1>
    </dataValidation>
    <dataValidation errorStyle="warning" type="textLength" operator="lessThanOrEqual" allowBlank="1" showInputMessage="1" showErrorMessage="1" errorTitle="エラー" error="1行の文字数が制限値を超えています！" sqref="M18">
      <formula1>84</formula1>
    </dataValidation>
    <dataValidation errorStyle="warning" type="textLength" operator="lessThanOrEqual" allowBlank="1" showInputMessage="1" showErrorMessage="1" errorTitle="エラー" sqref="M19:M20 M25:M26">
      <formula1>28</formula1>
    </dataValidation>
    <dataValidation errorStyle="warning" type="textLength" operator="lessThanOrEqual" allowBlank="1" showInputMessage="1" showErrorMessage="1" errorTitle="エラー" error="1行の文字数が制限値を超えています！" sqref="M24">
      <formula1>28</formula1>
    </dataValidation>
    <dataValidation type="list" allowBlank="1" showInputMessage="1" showErrorMessage="1" sqref="L2:L3">
      <formula1>$Y$4:$Y$9</formula1>
    </dataValidation>
  </dataValidations>
  <printOptions horizontalCentered="1" verticalCentered="1"/>
  <pageMargins left="0.39000000000000007" right="0.39000000000000007" top="0.2" bottom="0.1968503937007874" header="0.51" footer="0.51"/>
  <pageSetup horizontalDpi="600" verticalDpi="600" orientation="portrait" paperSize="9" scale="93" r:id="rId2"/>
  <rowBreaks count="1" manualBreakCount="1">
    <brk id="32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56"/>
  <sheetViews>
    <sheetView tabSelected="1" zoomScale="85" zoomScaleNormal="85" zoomScalePageLayoutView="0" workbookViewId="0" topLeftCell="A1">
      <selection activeCell="M27" sqref="M27"/>
    </sheetView>
  </sheetViews>
  <sheetFormatPr defaultColWidth="13.00390625" defaultRowHeight="13.5"/>
  <cols>
    <col min="1" max="1" width="13.00390625" style="60" customWidth="1"/>
    <col min="2" max="2" width="4.625" style="2" customWidth="1"/>
    <col min="3" max="4" width="10.125" style="2" customWidth="1"/>
    <col min="5" max="5" width="16.25390625" style="2" customWidth="1"/>
    <col min="6" max="6" width="10.625" style="2" customWidth="1"/>
    <col min="7" max="9" width="3.625" style="2" customWidth="1"/>
    <col min="10" max="10" width="16.625" style="2" customWidth="1"/>
    <col min="11" max="11" width="2.875" style="2" customWidth="1"/>
    <col min="12" max="12" width="3.625" style="6" customWidth="1"/>
    <col min="13" max="13" width="45.25390625" style="5" customWidth="1"/>
    <col min="14" max="15" width="3.625" style="5" hidden="1" customWidth="1"/>
    <col min="16" max="16" width="3.625" style="6" hidden="1" customWidth="1"/>
    <col min="17" max="19" width="3.625" style="2" hidden="1" customWidth="1"/>
    <col min="20" max="20" width="3.625" style="2" customWidth="1"/>
    <col min="21" max="21" width="5.875" style="2" hidden="1" customWidth="1"/>
    <col min="22" max="24" width="3.625" style="2" hidden="1" customWidth="1"/>
    <col min="25" max="25" width="10.125" style="2" customWidth="1"/>
    <col min="26" max="16384" width="13.00390625" style="2" customWidth="1"/>
  </cols>
  <sheetData>
    <row r="1" spans="2:12" ht="21.75" customHeight="1">
      <c r="B1" s="3"/>
      <c r="C1" s="3"/>
      <c r="D1" s="3"/>
      <c r="E1" s="29" t="s">
        <v>10</v>
      </c>
      <c r="F1" s="30">
        <v>30</v>
      </c>
      <c r="G1" s="55" t="s">
        <v>9</v>
      </c>
      <c r="H1" s="55"/>
      <c r="I1" s="55"/>
      <c r="J1" s="3"/>
      <c r="L1" s="4"/>
    </row>
    <row r="2" spans="2:102" ht="11.25" customHeight="1" hidden="1">
      <c r="B2" s="7"/>
      <c r="C2" s="8"/>
      <c r="D2" s="8"/>
      <c r="E2" s="8"/>
      <c r="F2" s="8"/>
      <c r="G2" s="8"/>
      <c r="H2" s="8"/>
      <c r="I2" s="8"/>
      <c r="J2" s="8"/>
      <c r="L2" s="4"/>
      <c r="CX2" s="2">
        <f>_xlfn.IFERROR(VLOOKUP(L2,'中学校'!$C$12:$E$56,"3",FALSE),"")</f>
      </c>
    </row>
    <row r="3" spans="2:12" ht="28.5" customHeight="1" hidden="1">
      <c r="B3" s="84"/>
      <c r="C3" s="84"/>
      <c r="D3" s="84"/>
      <c r="E3" s="84"/>
      <c r="F3" s="84"/>
      <c r="G3" s="84"/>
      <c r="H3" s="84"/>
      <c r="I3" s="84"/>
      <c r="J3" s="84"/>
      <c r="L3" s="4"/>
    </row>
    <row r="4" spans="2:25" ht="33" customHeight="1" thickBot="1">
      <c r="B4" s="85" t="s">
        <v>161</v>
      </c>
      <c r="C4" s="85"/>
      <c r="D4" s="85"/>
      <c r="E4" s="85"/>
      <c r="F4" s="85"/>
      <c r="G4" s="85"/>
      <c r="H4" s="85"/>
      <c r="I4" s="85"/>
      <c r="J4" s="85"/>
      <c r="L4" s="4"/>
      <c r="X4" s="1"/>
      <c r="Y4" s="1"/>
    </row>
    <row r="5" spans="2:25" ht="28.5" customHeight="1" hidden="1" thickBot="1">
      <c r="B5" s="86"/>
      <c r="C5" s="86"/>
      <c r="D5" s="86"/>
      <c r="E5" s="86"/>
      <c r="F5" s="86"/>
      <c r="G5" s="86"/>
      <c r="H5" s="86"/>
      <c r="I5" s="86"/>
      <c r="J5" s="86"/>
      <c r="X5" s="1"/>
      <c r="Y5" s="1"/>
    </row>
    <row r="6" spans="2:25" ht="13.5" thickBot="1">
      <c r="B6" s="9" t="s">
        <v>279</v>
      </c>
      <c r="C6" s="10"/>
      <c r="D6" s="79"/>
      <c r="E6" s="79"/>
      <c r="F6" s="75" t="s">
        <v>272</v>
      </c>
      <c r="G6" s="76"/>
      <c r="H6" s="92"/>
      <c r="I6" s="93"/>
      <c r="J6" s="94"/>
      <c r="X6" s="1"/>
      <c r="Y6" s="1"/>
    </row>
    <row r="7" spans="2:25" ht="19.5" customHeight="1">
      <c r="B7" s="9" t="s">
        <v>0</v>
      </c>
      <c r="C7" s="10"/>
      <c r="D7" s="79"/>
      <c r="E7" s="79"/>
      <c r="F7" s="10" t="s">
        <v>164</v>
      </c>
      <c r="G7" s="10"/>
      <c r="H7" s="79"/>
      <c r="I7" s="79"/>
      <c r="J7" s="80"/>
      <c r="X7" s="1"/>
      <c r="Y7" s="1"/>
    </row>
    <row r="8" spans="2:30" ht="19.5" customHeight="1" hidden="1">
      <c r="B8" s="13" t="s">
        <v>2</v>
      </c>
      <c r="C8" s="14"/>
      <c r="D8" s="87" t="e">
        <f>#REF!</f>
        <v>#REF!</v>
      </c>
      <c r="E8" s="87"/>
      <c r="F8" s="87"/>
      <c r="G8" s="14" t="s">
        <v>3</v>
      </c>
      <c r="H8" s="66"/>
      <c r="I8" s="88"/>
      <c r="J8" s="89"/>
      <c r="X8" s="1"/>
      <c r="Y8" s="77"/>
      <c r="Z8" s="77"/>
      <c r="AA8" s="77"/>
      <c r="AB8" s="77"/>
      <c r="AC8" s="77"/>
      <c r="AD8" s="77"/>
    </row>
    <row r="9" spans="1:30" ht="19.5" customHeight="1">
      <c r="A9" s="61"/>
      <c r="B9" s="13" t="s">
        <v>163</v>
      </c>
      <c r="C9" s="14"/>
      <c r="D9" s="78"/>
      <c r="E9" s="78"/>
      <c r="F9" s="90" t="s">
        <v>165</v>
      </c>
      <c r="G9" s="91"/>
      <c r="H9" s="81"/>
      <c r="I9" s="82"/>
      <c r="J9" s="83"/>
      <c r="X9" s="1"/>
      <c r="Y9" s="77"/>
      <c r="Z9" s="77"/>
      <c r="AA9" s="77"/>
      <c r="AB9" s="77"/>
      <c r="AC9" s="77"/>
      <c r="AD9" s="77"/>
    </row>
    <row r="10" spans="1:25" ht="19.5" customHeight="1" thickBot="1">
      <c r="A10" s="61"/>
      <c r="B10" s="56" t="s">
        <v>270</v>
      </c>
      <c r="C10" s="67"/>
      <c r="D10" s="54" t="s">
        <v>271</v>
      </c>
      <c r="E10" s="68"/>
      <c r="F10" s="59"/>
      <c r="G10" s="59"/>
      <c r="H10" s="57"/>
      <c r="I10" s="57"/>
      <c r="J10" s="58"/>
      <c r="X10" s="1"/>
      <c r="Y10" s="1"/>
    </row>
    <row r="11" spans="1:25" ht="19.5" customHeight="1">
      <c r="A11" s="62"/>
      <c r="B11" s="15" t="s">
        <v>4</v>
      </c>
      <c r="C11" s="11" t="s">
        <v>166</v>
      </c>
      <c r="D11" s="11" t="s">
        <v>167</v>
      </c>
      <c r="E11" s="11" t="s">
        <v>5</v>
      </c>
      <c r="F11" s="11" t="s">
        <v>6</v>
      </c>
      <c r="G11" s="16" t="s">
        <v>7</v>
      </c>
      <c r="H11" s="17"/>
      <c r="I11" s="18"/>
      <c r="J11" s="12" t="s">
        <v>8</v>
      </c>
      <c r="L11" s="19"/>
      <c r="N11" s="20"/>
      <c r="O11" s="20"/>
      <c r="P11" s="21"/>
      <c r="X11" s="1"/>
      <c r="Y11" s="1"/>
    </row>
    <row r="12" spans="1:25" ht="21" customHeight="1">
      <c r="A12" s="73"/>
      <c r="B12" s="22">
        <v>1</v>
      </c>
      <c r="C12" s="63"/>
      <c r="D12" s="63"/>
      <c r="E12" s="41"/>
      <c r="F12" s="69"/>
      <c r="G12" s="74"/>
      <c r="H12" s="74"/>
      <c r="I12" s="74"/>
      <c r="J12" s="23"/>
      <c r="L12" s="21"/>
      <c r="M12" s="20"/>
      <c r="N12" s="24"/>
      <c r="O12" s="20"/>
      <c r="P12" s="21"/>
      <c r="X12" s="1"/>
      <c r="Y12" s="1"/>
    </row>
    <row r="13" spans="1:25" ht="21" customHeight="1">
      <c r="A13" s="73"/>
      <c r="B13" s="22">
        <v>2</v>
      </c>
      <c r="C13" s="63"/>
      <c r="D13" s="63"/>
      <c r="E13" s="41"/>
      <c r="F13" s="69"/>
      <c r="G13" s="74"/>
      <c r="H13" s="74"/>
      <c r="I13" s="74"/>
      <c r="J13" s="23">
        <v>0</v>
      </c>
      <c r="L13" s="21"/>
      <c r="M13" s="20"/>
      <c r="N13" s="24"/>
      <c r="O13" s="20"/>
      <c r="P13" s="21"/>
      <c r="X13" s="1"/>
      <c r="Y13" s="1"/>
    </row>
    <row r="14" spans="1:25" ht="21" customHeight="1">
      <c r="A14" s="73"/>
      <c r="B14" s="22">
        <v>3</v>
      </c>
      <c r="C14" s="63"/>
      <c r="D14" s="63"/>
      <c r="E14" s="41"/>
      <c r="F14" s="69"/>
      <c r="G14" s="74"/>
      <c r="H14" s="74"/>
      <c r="I14" s="74"/>
      <c r="J14" s="23">
        <v>0</v>
      </c>
      <c r="L14" s="21"/>
      <c r="M14" s="20"/>
      <c r="N14" s="24"/>
      <c r="O14" s="20"/>
      <c r="P14" s="21"/>
      <c r="X14" s="1"/>
      <c r="Y14" s="1"/>
    </row>
    <row r="15" spans="1:25" ht="21" customHeight="1">
      <c r="A15" s="73"/>
      <c r="B15" s="22">
        <v>4</v>
      </c>
      <c r="C15" s="63"/>
      <c r="D15" s="63"/>
      <c r="E15" s="41"/>
      <c r="F15" s="69"/>
      <c r="G15" s="74"/>
      <c r="H15" s="74"/>
      <c r="I15" s="74"/>
      <c r="J15" s="23">
        <v>0</v>
      </c>
      <c r="L15" s="21"/>
      <c r="M15" s="20"/>
      <c r="N15" s="24"/>
      <c r="O15" s="20"/>
      <c r="P15" s="21"/>
      <c r="X15" s="1"/>
      <c r="Y15" s="1"/>
    </row>
    <row r="16" spans="1:25" ht="21" customHeight="1">
      <c r="A16" s="73"/>
      <c r="B16" s="22">
        <v>5</v>
      </c>
      <c r="C16" s="63"/>
      <c r="D16" s="63"/>
      <c r="E16" s="41"/>
      <c r="F16" s="69"/>
      <c r="G16" s="74"/>
      <c r="H16" s="74"/>
      <c r="I16" s="74"/>
      <c r="J16" s="23">
        <v>0</v>
      </c>
      <c r="L16" s="21"/>
      <c r="M16" s="20"/>
      <c r="N16" s="24"/>
      <c r="O16" s="20"/>
      <c r="P16" s="21"/>
      <c r="X16" s="1"/>
      <c r="Y16" s="1"/>
    </row>
    <row r="17" spans="1:25" ht="21" customHeight="1" thickBot="1">
      <c r="A17" s="73"/>
      <c r="B17" s="22">
        <v>6</v>
      </c>
      <c r="C17" s="63"/>
      <c r="D17" s="63"/>
      <c r="E17" s="41"/>
      <c r="F17" s="69"/>
      <c r="G17" s="74"/>
      <c r="H17" s="74"/>
      <c r="I17" s="74"/>
      <c r="J17" s="23">
        <v>0</v>
      </c>
      <c r="L17" s="21"/>
      <c r="M17" s="31" t="s">
        <v>154</v>
      </c>
      <c r="N17" s="32"/>
      <c r="O17" s="31"/>
      <c r="P17" s="31"/>
      <c r="Q17" s="33"/>
      <c r="R17" s="33"/>
      <c r="S17" s="33"/>
      <c r="T17" s="33"/>
      <c r="U17" s="33"/>
      <c r="V17" s="33"/>
      <c r="W17" s="33"/>
      <c r="X17" s="1"/>
      <c r="Y17" s="40" t="s">
        <v>155</v>
      </c>
    </row>
    <row r="18" spans="1:25" ht="21" customHeight="1">
      <c r="A18" s="73"/>
      <c r="B18" s="22">
        <v>7</v>
      </c>
      <c r="C18" s="63"/>
      <c r="D18" s="63"/>
      <c r="E18" s="41"/>
      <c r="F18" s="69"/>
      <c r="G18" s="74"/>
      <c r="H18" s="74"/>
      <c r="I18" s="74"/>
      <c r="J18" s="23">
        <f>IF(ISERROR(VLOOKUP(A18,data,7)),"",VLOOKUP(A18,data,7))</f>
      </c>
      <c r="L18" s="21"/>
      <c r="M18" s="43"/>
      <c r="N18" s="44"/>
      <c r="O18" s="45"/>
      <c r="P18" s="45"/>
      <c r="Q18" s="45"/>
      <c r="R18" s="45"/>
      <c r="S18" s="45"/>
      <c r="T18" s="46"/>
      <c r="U18" s="34"/>
      <c r="V18" s="34"/>
      <c r="W18" s="34"/>
      <c r="X18" s="35"/>
      <c r="Y18" s="1" t="s">
        <v>150</v>
      </c>
    </row>
    <row r="19" spans="1:25" ht="21" customHeight="1">
      <c r="A19" s="73"/>
      <c r="B19" s="22">
        <v>8</v>
      </c>
      <c r="C19" s="63"/>
      <c r="D19" s="63"/>
      <c r="E19" s="41"/>
      <c r="F19" s="69"/>
      <c r="G19" s="74"/>
      <c r="H19" s="74"/>
      <c r="I19" s="74"/>
      <c r="J19" s="23">
        <f>IF(ISERROR(VLOOKUP(A19,data,7)),"",VLOOKUP(A19,data,7))</f>
      </c>
      <c r="L19" s="21"/>
      <c r="M19" s="47"/>
      <c r="N19" s="48"/>
      <c r="O19" s="48"/>
      <c r="P19" s="48"/>
      <c r="Q19" s="48"/>
      <c r="R19" s="48"/>
      <c r="S19" s="48"/>
      <c r="T19" s="49"/>
      <c r="U19" s="36"/>
      <c r="V19" s="36"/>
      <c r="W19" s="36"/>
      <c r="X19" s="37"/>
      <c r="Y19" s="1" t="s">
        <v>148</v>
      </c>
    </row>
    <row r="20" spans="1:25" ht="21" customHeight="1" thickBot="1">
      <c r="A20" s="73"/>
      <c r="B20" s="22">
        <v>9</v>
      </c>
      <c r="C20" s="63"/>
      <c r="D20" s="63"/>
      <c r="E20" s="41"/>
      <c r="F20" s="69"/>
      <c r="G20" s="74"/>
      <c r="H20" s="74"/>
      <c r="I20" s="74"/>
      <c r="J20" s="23">
        <f>IF(ISERROR(VLOOKUP(A20,data,7)),"",VLOOKUP(A20,data,7))</f>
      </c>
      <c r="L20" s="21"/>
      <c r="M20" s="50"/>
      <c r="N20" s="51"/>
      <c r="O20" s="52"/>
      <c r="P20" s="52"/>
      <c r="Q20" s="52"/>
      <c r="R20" s="52"/>
      <c r="S20" s="52"/>
      <c r="T20" s="53"/>
      <c r="U20" s="38"/>
      <c r="V20" s="38"/>
      <c r="W20" s="38"/>
      <c r="X20" s="39"/>
      <c r="Y20" s="1" t="s">
        <v>149</v>
      </c>
    </row>
    <row r="21" spans="1:25" ht="21" customHeight="1">
      <c r="A21" s="73"/>
      <c r="B21" s="22">
        <v>10</v>
      </c>
      <c r="C21" s="63"/>
      <c r="D21" s="63"/>
      <c r="E21" s="41"/>
      <c r="F21" s="69"/>
      <c r="G21" s="74"/>
      <c r="H21" s="74"/>
      <c r="I21" s="74"/>
      <c r="J21" s="23">
        <f>IF(ISERROR(VLOOKUP(A21,data,7)),"",VLOOKUP(A21,data,7))</f>
      </c>
      <c r="L21" s="25"/>
      <c r="M21" s="26"/>
      <c r="N21" s="26"/>
      <c r="O21" s="26"/>
      <c r="P21" s="25"/>
      <c r="X21" s="1"/>
      <c r="Y21" s="1"/>
    </row>
    <row r="22" spans="1:25" ht="21" customHeight="1">
      <c r="A22" s="73"/>
      <c r="B22" s="22">
        <v>11</v>
      </c>
      <c r="C22" s="63"/>
      <c r="D22" s="63"/>
      <c r="E22" s="41"/>
      <c r="F22" s="69"/>
      <c r="G22" s="74"/>
      <c r="H22" s="74"/>
      <c r="I22" s="74"/>
      <c r="J22" s="23">
        <f>IF(ISERROR(VLOOKUP(A22,data,7)),"",VLOOKUP(A22,data,7))</f>
      </c>
      <c r="L22" s="21"/>
      <c r="M22" s="20"/>
      <c r="N22" s="24"/>
      <c r="O22" s="20"/>
      <c r="P22" s="21"/>
      <c r="X22" s="1"/>
      <c r="Y22" s="1"/>
    </row>
    <row r="23" spans="1:25" ht="21" customHeight="1" thickBot="1">
      <c r="A23" s="73"/>
      <c r="B23" s="22">
        <v>12</v>
      </c>
      <c r="C23" s="63"/>
      <c r="D23" s="63"/>
      <c r="E23" s="41"/>
      <c r="F23" s="69"/>
      <c r="G23" s="74"/>
      <c r="H23" s="74"/>
      <c r="I23" s="74"/>
      <c r="J23" s="23">
        <f>IF(ISERROR(VLOOKUP(A23,data,7)),"",VLOOKUP(A23,data,7))</f>
      </c>
      <c r="L23" s="21"/>
      <c r="M23" s="31" t="s">
        <v>162</v>
      </c>
      <c r="N23" s="32"/>
      <c r="O23" s="31"/>
      <c r="P23" s="31"/>
      <c r="Q23" s="33"/>
      <c r="R23" s="33"/>
      <c r="S23" s="33"/>
      <c r="T23" s="33"/>
      <c r="U23" s="33"/>
      <c r="V23" s="33"/>
      <c r="W23" s="33"/>
      <c r="X23" s="33"/>
      <c r="Y23" s="40" t="s">
        <v>155</v>
      </c>
    </row>
    <row r="24" spans="1:25" ht="21" customHeight="1">
      <c r="A24" s="73"/>
      <c r="B24" s="22">
        <v>13</v>
      </c>
      <c r="C24" s="63"/>
      <c r="D24" s="63"/>
      <c r="E24" s="41"/>
      <c r="F24" s="69"/>
      <c r="G24" s="74"/>
      <c r="H24" s="74"/>
      <c r="I24" s="74"/>
      <c r="J24" s="23">
        <f>IF(ISERROR(VLOOKUP(A24,data,7)),"",VLOOKUP(A24,data,7))</f>
      </c>
      <c r="L24" s="21"/>
      <c r="M24" s="43"/>
      <c r="N24" s="44"/>
      <c r="O24" s="45"/>
      <c r="P24" s="45"/>
      <c r="Q24" s="45"/>
      <c r="R24" s="45"/>
      <c r="S24" s="45"/>
      <c r="T24" s="46"/>
      <c r="U24" s="34"/>
      <c r="V24" s="34"/>
      <c r="W24" s="34"/>
      <c r="X24" s="35"/>
      <c r="Y24" s="1" t="s">
        <v>150</v>
      </c>
    </row>
    <row r="25" spans="1:25" ht="21" customHeight="1">
      <c r="A25" s="73"/>
      <c r="B25" s="22">
        <v>14</v>
      </c>
      <c r="C25" s="63"/>
      <c r="D25" s="63"/>
      <c r="E25" s="41"/>
      <c r="F25" s="69"/>
      <c r="G25" s="74"/>
      <c r="H25" s="74"/>
      <c r="I25" s="74"/>
      <c r="J25" s="23">
        <f>IF(ISERROR(VLOOKUP(A25,data,7)),"",VLOOKUP(A25,data,7))</f>
      </c>
      <c r="L25" s="21"/>
      <c r="M25" s="47"/>
      <c r="N25" s="48"/>
      <c r="O25" s="48"/>
      <c r="P25" s="48"/>
      <c r="Q25" s="48"/>
      <c r="R25" s="48"/>
      <c r="S25" s="48"/>
      <c r="T25" s="49"/>
      <c r="U25" s="36"/>
      <c r="V25" s="36"/>
      <c r="W25" s="36"/>
      <c r="X25" s="37"/>
      <c r="Y25" s="1" t="s">
        <v>148</v>
      </c>
    </row>
    <row r="26" spans="1:25" ht="21" customHeight="1" thickBot="1">
      <c r="A26" s="73"/>
      <c r="B26" s="22">
        <v>15</v>
      </c>
      <c r="C26" s="63"/>
      <c r="D26" s="63"/>
      <c r="E26" s="41"/>
      <c r="F26" s="69"/>
      <c r="G26" s="74"/>
      <c r="H26" s="74"/>
      <c r="I26" s="74"/>
      <c r="J26" s="23">
        <f>IF(ISERROR(VLOOKUP(A26,data,7)),"",VLOOKUP(A26,data,7))</f>
      </c>
      <c r="L26" s="21"/>
      <c r="M26" s="50"/>
      <c r="N26" s="51"/>
      <c r="O26" s="52"/>
      <c r="P26" s="52"/>
      <c r="Q26" s="52"/>
      <c r="R26" s="52"/>
      <c r="S26" s="52"/>
      <c r="T26" s="53"/>
      <c r="U26" s="38"/>
      <c r="V26" s="38"/>
      <c r="W26" s="38"/>
      <c r="X26" s="39"/>
      <c r="Y26" s="1" t="s">
        <v>149</v>
      </c>
    </row>
    <row r="27" spans="1:16" ht="21" customHeight="1">
      <c r="A27" s="73"/>
      <c r="B27" s="22">
        <v>16</v>
      </c>
      <c r="C27" s="63"/>
      <c r="D27" s="63"/>
      <c r="E27" s="41"/>
      <c r="F27" s="69"/>
      <c r="G27" s="74"/>
      <c r="H27" s="74"/>
      <c r="I27" s="74"/>
      <c r="J27" s="23">
        <f>IF(ISERROR(VLOOKUP(A27,data,7)),"",VLOOKUP(A27,data,7))</f>
      </c>
      <c r="L27" s="21"/>
      <c r="M27" s="20"/>
      <c r="N27" s="20"/>
      <c r="O27" s="20"/>
      <c r="P27" s="21"/>
    </row>
    <row r="28" spans="1:16" ht="21" customHeight="1">
      <c r="A28" s="73"/>
      <c r="B28" s="22">
        <v>17</v>
      </c>
      <c r="C28" s="63"/>
      <c r="D28" s="63"/>
      <c r="E28" s="41"/>
      <c r="F28" s="69"/>
      <c r="G28" s="74"/>
      <c r="H28" s="74"/>
      <c r="I28" s="74"/>
      <c r="J28" s="23">
        <f>IF(ISERROR(VLOOKUP(A28,data,7)),"",VLOOKUP(A28,data,7))</f>
      </c>
      <c r="L28" s="21"/>
      <c r="M28" s="2"/>
      <c r="N28" s="2"/>
      <c r="O28" s="2"/>
      <c r="P28" s="2"/>
    </row>
    <row r="29" spans="1:16" ht="21" customHeight="1">
      <c r="A29" s="73"/>
      <c r="B29" s="22">
        <v>18</v>
      </c>
      <c r="C29" s="63"/>
      <c r="D29" s="63"/>
      <c r="E29" s="41"/>
      <c r="F29" s="69"/>
      <c r="G29" s="74"/>
      <c r="H29" s="74"/>
      <c r="I29" s="74"/>
      <c r="J29" s="23">
        <f>IF(ISERROR(VLOOKUP(A29,data,7)),"",VLOOKUP(A29,data,7))</f>
      </c>
      <c r="L29" s="21"/>
      <c r="M29" s="2"/>
      <c r="N29" s="20"/>
      <c r="O29" s="20"/>
      <c r="P29" s="21"/>
    </row>
    <row r="30" spans="1:16" ht="21" customHeight="1">
      <c r="A30" s="73"/>
      <c r="B30" s="22">
        <v>19</v>
      </c>
      <c r="C30" s="63"/>
      <c r="D30" s="63"/>
      <c r="E30" s="41"/>
      <c r="F30" s="69"/>
      <c r="G30" s="74"/>
      <c r="H30" s="74"/>
      <c r="I30" s="74"/>
      <c r="J30" s="23">
        <f>IF(ISERROR(VLOOKUP(A30,data,7)),"",VLOOKUP(A30,data,7))</f>
      </c>
      <c r="L30" s="21"/>
      <c r="M30" s="20"/>
      <c r="N30" s="20"/>
      <c r="O30" s="20"/>
      <c r="P30" s="21"/>
    </row>
    <row r="31" spans="1:16" ht="21" customHeight="1">
      <c r="A31" s="73"/>
      <c r="B31" s="22">
        <v>20</v>
      </c>
      <c r="C31" s="63"/>
      <c r="D31" s="63"/>
      <c r="E31" s="41"/>
      <c r="F31" s="69"/>
      <c r="G31" s="74"/>
      <c r="H31" s="74"/>
      <c r="I31" s="74"/>
      <c r="J31" s="23">
        <f>IF(ISERROR(VLOOKUP(A31,data,7)),"",VLOOKUP(A31,data,7))</f>
      </c>
      <c r="L31" s="25"/>
      <c r="M31" s="26"/>
      <c r="N31" s="26"/>
      <c r="O31" s="26"/>
      <c r="P31" s="25"/>
    </row>
    <row r="32" spans="1:16" ht="21" customHeight="1">
      <c r="A32" s="73"/>
      <c r="B32" s="22">
        <v>21</v>
      </c>
      <c r="C32" s="63"/>
      <c r="D32" s="63"/>
      <c r="E32" s="41"/>
      <c r="F32" s="69"/>
      <c r="G32" s="74"/>
      <c r="H32" s="74"/>
      <c r="I32" s="74"/>
      <c r="J32" s="23">
        <f>IF(ISERROR(VLOOKUP(A32,data,7)),"",VLOOKUP(A32,data,7))</f>
      </c>
      <c r="L32" s="21"/>
      <c r="M32" s="20"/>
      <c r="N32" s="20"/>
      <c r="O32" s="20"/>
      <c r="P32" s="21"/>
    </row>
    <row r="33" spans="1:10" ht="21" customHeight="1">
      <c r="A33" s="73"/>
      <c r="B33" s="22">
        <v>22</v>
      </c>
      <c r="C33" s="63"/>
      <c r="D33" s="63"/>
      <c r="E33" s="41"/>
      <c r="F33" s="69"/>
      <c r="G33" s="74"/>
      <c r="H33" s="74"/>
      <c r="I33" s="74"/>
      <c r="J33" s="23">
        <f>IF(ISERROR(VLOOKUP(A33,data,7)),"",VLOOKUP(A33,data,7))</f>
      </c>
    </row>
    <row r="34" spans="1:10" ht="21" customHeight="1">
      <c r="A34" s="73"/>
      <c r="B34" s="22">
        <v>23</v>
      </c>
      <c r="C34" s="63"/>
      <c r="D34" s="63"/>
      <c r="E34" s="41"/>
      <c r="F34" s="69"/>
      <c r="G34" s="74"/>
      <c r="H34" s="74"/>
      <c r="I34" s="74"/>
      <c r="J34" s="23">
        <f>IF(ISERROR(VLOOKUP(A34,data,7)),"",VLOOKUP(A34,data,7))</f>
      </c>
    </row>
    <row r="35" spans="1:10" ht="21" customHeight="1">
      <c r="A35" s="73"/>
      <c r="B35" s="22">
        <v>24</v>
      </c>
      <c r="C35" s="63"/>
      <c r="D35" s="63"/>
      <c r="E35" s="41"/>
      <c r="F35" s="69"/>
      <c r="G35" s="74"/>
      <c r="H35" s="74"/>
      <c r="I35" s="74"/>
      <c r="J35" s="23">
        <f>IF(ISERROR(VLOOKUP(A35,data,7)),"",VLOOKUP(A35,data,7))</f>
      </c>
    </row>
    <row r="36" spans="1:10" ht="21" customHeight="1">
      <c r="A36" s="73"/>
      <c r="B36" s="22">
        <v>25</v>
      </c>
      <c r="C36" s="63"/>
      <c r="D36" s="63"/>
      <c r="E36" s="41"/>
      <c r="F36" s="69"/>
      <c r="G36" s="74"/>
      <c r="H36" s="74"/>
      <c r="I36" s="74"/>
      <c r="J36" s="23">
        <f>IF(ISERROR(VLOOKUP(A36,data,7)),"",VLOOKUP(A36,data,7))</f>
      </c>
    </row>
    <row r="37" spans="1:10" ht="21" customHeight="1">
      <c r="A37" s="73"/>
      <c r="B37" s="22">
        <v>26</v>
      </c>
      <c r="C37" s="63"/>
      <c r="D37" s="63"/>
      <c r="E37" s="41"/>
      <c r="F37" s="69"/>
      <c r="G37" s="74"/>
      <c r="H37" s="74"/>
      <c r="I37" s="74"/>
      <c r="J37" s="23">
        <f>IF(ISERROR(VLOOKUP(A37,data,7)),"",VLOOKUP(A37,data,7))</f>
      </c>
    </row>
    <row r="38" spans="1:10" ht="21" customHeight="1">
      <c r="A38" s="73"/>
      <c r="B38" s="22">
        <v>27</v>
      </c>
      <c r="C38" s="63"/>
      <c r="D38" s="63"/>
      <c r="E38" s="41"/>
      <c r="F38" s="69"/>
      <c r="G38" s="74"/>
      <c r="H38" s="74"/>
      <c r="I38" s="74"/>
      <c r="J38" s="23">
        <f>IF(ISERROR(VLOOKUP(A38,data,7)),"",VLOOKUP(A38,data,7))</f>
      </c>
    </row>
    <row r="39" spans="1:10" ht="21" customHeight="1">
      <c r="A39" s="73"/>
      <c r="B39" s="22">
        <v>28</v>
      </c>
      <c r="C39" s="63"/>
      <c r="D39" s="63"/>
      <c r="E39" s="41"/>
      <c r="F39" s="69"/>
      <c r="G39" s="74"/>
      <c r="H39" s="74"/>
      <c r="I39" s="74"/>
      <c r="J39" s="23">
        <f>IF(ISERROR(VLOOKUP(A39,data,7)),"",VLOOKUP(A39,data,7))</f>
      </c>
    </row>
    <row r="40" spans="1:10" ht="21" customHeight="1">
      <c r="A40" s="73"/>
      <c r="B40" s="22">
        <v>29</v>
      </c>
      <c r="C40" s="63"/>
      <c r="D40" s="63"/>
      <c r="E40" s="41"/>
      <c r="F40" s="69"/>
      <c r="G40" s="74"/>
      <c r="H40" s="74"/>
      <c r="I40" s="74"/>
      <c r="J40" s="23">
        <f>IF(ISERROR(VLOOKUP(A40,data,7)),"",VLOOKUP(A40,data,7))</f>
      </c>
    </row>
    <row r="41" spans="1:10" ht="21" customHeight="1">
      <c r="A41" s="73"/>
      <c r="B41" s="22">
        <v>30</v>
      </c>
      <c r="C41" s="63"/>
      <c r="D41" s="63"/>
      <c r="E41" s="41"/>
      <c r="F41" s="69"/>
      <c r="G41" s="74"/>
      <c r="H41" s="74"/>
      <c r="I41" s="74"/>
      <c r="J41" s="23">
        <f>IF(ISERROR(VLOOKUP(A41,data,7)),"",VLOOKUP(A41,data,7))</f>
      </c>
    </row>
    <row r="42" spans="1:10" ht="21" customHeight="1">
      <c r="A42" s="73"/>
      <c r="B42" s="22">
        <v>31</v>
      </c>
      <c r="C42" s="63"/>
      <c r="D42" s="63"/>
      <c r="E42" s="41"/>
      <c r="F42" s="69"/>
      <c r="G42" s="74"/>
      <c r="H42" s="74"/>
      <c r="I42" s="74"/>
      <c r="J42" s="23">
        <f>IF(ISERROR(VLOOKUP(A42,data,7)),"",VLOOKUP(A42,data,7))</f>
      </c>
    </row>
    <row r="43" spans="1:10" ht="21" customHeight="1">
      <c r="A43" s="73"/>
      <c r="B43" s="22">
        <v>32</v>
      </c>
      <c r="C43" s="63"/>
      <c r="D43" s="63"/>
      <c r="E43" s="41"/>
      <c r="F43" s="69"/>
      <c r="G43" s="74"/>
      <c r="H43" s="74"/>
      <c r="I43" s="74"/>
      <c r="J43" s="23">
        <f>IF(ISERROR(VLOOKUP(A43,data,7)),"",VLOOKUP(A43,data,7))</f>
      </c>
    </row>
    <row r="44" spans="1:10" ht="21" customHeight="1">
      <c r="A44" s="73"/>
      <c r="B44" s="22">
        <v>33</v>
      </c>
      <c r="C44" s="63"/>
      <c r="D44" s="63"/>
      <c r="E44" s="41"/>
      <c r="F44" s="69"/>
      <c r="G44" s="74"/>
      <c r="H44" s="74"/>
      <c r="I44" s="74"/>
      <c r="J44" s="23">
        <f>IF(ISERROR(VLOOKUP(A44,data,7)),"",VLOOKUP(A44,data,7))</f>
      </c>
    </row>
    <row r="45" spans="1:10" ht="21" customHeight="1">
      <c r="A45" s="73"/>
      <c r="B45" s="22">
        <v>34</v>
      </c>
      <c r="C45" s="63"/>
      <c r="D45" s="63"/>
      <c r="E45" s="41"/>
      <c r="F45" s="69"/>
      <c r="G45" s="74"/>
      <c r="H45" s="74"/>
      <c r="I45" s="74"/>
      <c r="J45" s="23">
        <f>IF(ISERROR(VLOOKUP(A45,data,7)),"",VLOOKUP(A45,data,7))</f>
      </c>
    </row>
    <row r="46" spans="1:10" ht="21" customHeight="1">
      <c r="A46" s="73"/>
      <c r="B46" s="22">
        <v>35</v>
      </c>
      <c r="C46" s="63"/>
      <c r="D46" s="63"/>
      <c r="E46" s="41"/>
      <c r="F46" s="69"/>
      <c r="G46" s="74"/>
      <c r="H46" s="74"/>
      <c r="I46" s="74"/>
      <c r="J46" s="23">
        <f>IF(ISERROR(VLOOKUP(A46,data,7)),"",VLOOKUP(A46,data,7))</f>
      </c>
    </row>
    <row r="47" spans="1:10" ht="21" customHeight="1">
      <c r="A47" s="73"/>
      <c r="B47" s="22">
        <v>36</v>
      </c>
      <c r="C47" s="63"/>
      <c r="D47" s="63"/>
      <c r="E47" s="41"/>
      <c r="F47" s="69"/>
      <c r="G47" s="74"/>
      <c r="H47" s="74"/>
      <c r="I47" s="74"/>
      <c r="J47" s="23">
        <f>IF(ISERROR(VLOOKUP(A47,data,7)),"",VLOOKUP(A47,data,7))</f>
      </c>
    </row>
    <row r="48" spans="1:10" ht="21" customHeight="1">
      <c r="A48" s="73"/>
      <c r="B48" s="22">
        <v>37</v>
      </c>
      <c r="C48" s="63"/>
      <c r="D48" s="63"/>
      <c r="E48" s="41"/>
      <c r="F48" s="69"/>
      <c r="G48" s="74"/>
      <c r="H48" s="74"/>
      <c r="I48" s="74"/>
      <c r="J48" s="23">
        <f>IF(ISERROR(VLOOKUP(A48,data,7)),"",VLOOKUP(A48,data,7))</f>
      </c>
    </row>
    <row r="49" spans="1:10" ht="21" customHeight="1">
      <c r="A49" s="73"/>
      <c r="B49" s="22">
        <v>38</v>
      </c>
      <c r="C49" s="63"/>
      <c r="D49" s="63"/>
      <c r="E49" s="41"/>
      <c r="F49" s="69"/>
      <c r="G49" s="74"/>
      <c r="H49" s="74"/>
      <c r="I49" s="74"/>
      <c r="J49" s="23">
        <f>IF(ISERROR(VLOOKUP(A49,data,7)),"",VLOOKUP(A49,data,7))</f>
      </c>
    </row>
    <row r="50" spans="1:10" ht="21" customHeight="1">
      <c r="A50" s="73"/>
      <c r="B50" s="22">
        <v>39</v>
      </c>
      <c r="C50" s="63"/>
      <c r="D50" s="63"/>
      <c r="E50" s="41"/>
      <c r="F50" s="69"/>
      <c r="G50" s="74"/>
      <c r="H50" s="74"/>
      <c r="I50" s="74"/>
      <c r="J50" s="23">
        <f>IF(ISERROR(VLOOKUP(A50,data,7)),"",VLOOKUP(A50,data,7))</f>
      </c>
    </row>
    <row r="51" spans="1:10" ht="21" customHeight="1">
      <c r="A51" s="73"/>
      <c r="B51" s="22">
        <v>40</v>
      </c>
      <c r="C51" s="63"/>
      <c r="D51" s="63"/>
      <c r="E51" s="41"/>
      <c r="F51" s="69"/>
      <c r="G51" s="74"/>
      <c r="H51" s="74"/>
      <c r="I51" s="74"/>
      <c r="J51" s="23">
        <f>IF(ISERROR(VLOOKUP(A51,data,7)),"",VLOOKUP(A51,data,7))</f>
      </c>
    </row>
    <row r="52" spans="1:10" ht="21" customHeight="1">
      <c r="A52" s="73"/>
      <c r="B52" s="22">
        <v>41</v>
      </c>
      <c r="C52" s="63"/>
      <c r="D52" s="63"/>
      <c r="E52" s="41"/>
      <c r="F52" s="69"/>
      <c r="G52" s="74"/>
      <c r="H52" s="74"/>
      <c r="I52" s="74"/>
      <c r="J52" s="23">
        <f>IF(ISERROR(VLOOKUP(A52,data,7)),"",VLOOKUP(A52,data,7))</f>
      </c>
    </row>
    <row r="53" spans="1:10" ht="21" customHeight="1">
      <c r="A53" s="73"/>
      <c r="B53" s="22">
        <v>42</v>
      </c>
      <c r="C53" s="63"/>
      <c r="D53" s="63"/>
      <c r="E53" s="41"/>
      <c r="F53" s="69"/>
      <c r="G53" s="74"/>
      <c r="H53" s="74"/>
      <c r="I53" s="74"/>
      <c r="J53" s="23">
        <f>IF(ISERROR(VLOOKUP(A53,data,7)),"",VLOOKUP(A53,data,7))</f>
      </c>
    </row>
    <row r="54" spans="1:10" ht="21" customHeight="1">
      <c r="A54" s="73"/>
      <c r="B54" s="22">
        <v>43</v>
      </c>
      <c r="C54" s="63"/>
      <c r="D54" s="63"/>
      <c r="E54" s="41"/>
      <c r="F54" s="69"/>
      <c r="G54" s="74"/>
      <c r="H54" s="74"/>
      <c r="I54" s="74"/>
      <c r="J54" s="23">
        <f>IF(ISERROR(VLOOKUP(A54,data,7)),"",VLOOKUP(A54,data,7))</f>
      </c>
    </row>
    <row r="55" spans="1:10" ht="21" customHeight="1">
      <c r="A55" s="73"/>
      <c r="B55" s="22">
        <v>44</v>
      </c>
      <c r="C55" s="63"/>
      <c r="D55" s="63"/>
      <c r="E55" s="41"/>
      <c r="F55" s="69"/>
      <c r="G55" s="74"/>
      <c r="H55" s="74"/>
      <c r="I55" s="74"/>
      <c r="J55" s="23">
        <f>IF(ISERROR(VLOOKUP(A55,data,7)),"",VLOOKUP(A55,data,7))</f>
      </c>
    </row>
    <row r="56" spans="1:10" ht="21" customHeight="1" thickBot="1">
      <c r="A56" s="73"/>
      <c r="B56" s="27">
        <v>45</v>
      </c>
      <c r="C56" s="97"/>
      <c r="D56" s="97"/>
      <c r="E56" s="42"/>
      <c r="F56" s="70"/>
      <c r="G56" s="95"/>
      <c r="H56" s="95"/>
      <c r="I56" s="95"/>
      <c r="J56" s="28">
        <f>IF(ISERROR(VLOOKUP(A56,data,7)),"",VLOOKUP(A56,data,7))</f>
      </c>
    </row>
  </sheetData>
  <sheetProtection/>
  <mergeCells count="60">
    <mergeCell ref="G50:I50"/>
    <mergeCell ref="G51:I51"/>
    <mergeCell ref="G52:I52"/>
    <mergeCell ref="G38:I38"/>
    <mergeCell ref="G39:I39"/>
    <mergeCell ref="G40:I40"/>
    <mergeCell ref="G41:I41"/>
    <mergeCell ref="G43:I43"/>
    <mergeCell ref="G56:I56"/>
    <mergeCell ref="G53:I53"/>
    <mergeCell ref="G54:I54"/>
    <mergeCell ref="G55:I55"/>
    <mergeCell ref="G44:I44"/>
    <mergeCell ref="G45:I45"/>
    <mergeCell ref="G46:I46"/>
    <mergeCell ref="G47:I47"/>
    <mergeCell ref="G48:I48"/>
    <mergeCell ref="G49:I49"/>
    <mergeCell ref="G32:I32"/>
    <mergeCell ref="G33:I33"/>
    <mergeCell ref="G34:I34"/>
    <mergeCell ref="G35:I35"/>
    <mergeCell ref="G36:I36"/>
    <mergeCell ref="G37:I37"/>
    <mergeCell ref="B3:J3"/>
    <mergeCell ref="B4:J4"/>
    <mergeCell ref="B5:J5"/>
    <mergeCell ref="D8:F8"/>
    <mergeCell ref="I8:J8"/>
    <mergeCell ref="G42:I42"/>
    <mergeCell ref="F9:G9"/>
    <mergeCell ref="D6:E6"/>
    <mergeCell ref="H6:J6"/>
    <mergeCell ref="G13:I13"/>
    <mergeCell ref="Y8:AD8"/>
    <mergeCell ref="D9:E9"/>
    <mergeCell ref="H7:J7"/>
    <mergeCell ref="Y9:AD9"/>
    <mergeCell ref="H9:J9"/>
    <mergeCell ref="D7:E7"/>
    <mergeCell ref="F6:G6"/>
    <mergeCell ref="G24:I24"/>
    <mergeCell ref="G25:I25"/>
    <mergeCell ref="G30:I30"/>
    <mergeCell ref="G26:I26"/>
    <mergeCell ref="G21:I21"/>
    <mergeCell ref="G22:I22"/>
    <mergeCell ref="G23:I23"/>
    <mergeCell ref="G18:I18"/>
    <mergeCell ref="G19:I19"/>
    <mergeCell ref="G31:I31"/>
    <mergeCell ref="G27:I27"/>
    <mergeCell ref="G28:I28"/>
    <mergeCell ref="G29:I29"/>
    <mergeCell ref="G17:I17"/>
    <mergeCell ref="G12:I12"/>
    <mergeCell ref="G15:I15"/>
    <mergeCell ref="G16:I16"/>
    <mergeCell ref="G20:I20"/>
    <mergeCell ref="G14:I14"/>
  </mergeCells>
  <conditionalFormatting sqref="F1 B4:J4">
    <cfRule type="cellIs" priority="1" dxfId="0" operator="equal" stopIfTrue="1">
      <formula>""</formula>
    </cfRule>
  </conditionalFormatting>
  <dataValidations count="6">
    <dataValidation type="list" allowBlank="1" showInputMessage="1" showErrorMessage="1" sqref="L2:L3">
      <formula1>$Y$4:$Y$9</formula1>
    </dataValidation>
    <dataValidation errorStyle="warning" type="textLength" operator="lessThanOrEqual" allowBlank="1" showInputMessage="1" showErrorMessage="1" errorTitle="エラー" error="1行の文字数が制限値を超えています！" sqref="M24">
      <formula1>28</formula1>
    </dataValidation>
    <dataValidation errorStyle="warning" type="textLength" operator="lessThanOrEqual" allowBlank="1" showInputMessage="1" showErrorMessage="1" errorTitle="エラー" sqref="M19:M20 M25:M26">
      <formula1>28</formula1>
    </dataValidation>
    <dataValidation errorStyle="warning" type="textLength" operator="lessThanOrEqual" allowBlank="1" showInputMessage="1" showErrorMessage="1" errorTitle="エラー" error="1行の文字数が制限値を超えています！" sqref="M18">
      <formula1>84</formula1>
    </dataValidation>
    <dataValidation type="list" allowBlank="1" showInputMessage="1" showErrorMessage="1" sqref="B4:J4">
      <formula1>$Y$4:$Y$10</formula1>
    </dataValidation>
    <dataValidation type="textLength" operator="lessThanOrEqual" allowBlank="1" showInputMessage="1" showErrorMessage="1" sqref="C10">
      <formula1>7</formula1>
    </dataValidation>
  </dataValidations>
  <printOptions horizontalCentered="1" verticalCentered="1"/>
  <pageMargins left="0.39000000000000007" right="0.39000000000000007" top="0.2" bottom="0.1968503937007874" header="0.51" footer="0.51"/>
  <pageSetup horizontalDpi="600" verticalDpi="600" orientation="portrait" paperSize="9" scale="93" r:id="rId2"/>
  <rowBreaks count="1" manualBreakCount="1">
    <brk id="32" min="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"/>
  <sheetViews>
    <sheetView zoomScale="85" zoomScaleNormal="85" zoomScalePageLayoutView="0" workbookViewId="0" topLeftCell="A1">
      <selection activeCell="F2" sqref="F2"/>
    </sheetView>
  </sheetViews>
  <sheetFormatPr defaultColWidth="9.00390625" defaultRowHeight="13.5"/>
  <cols>
    <col min="1" max="1" width="5.25390625" style="0" bestFit="1" customWidth="1"/>
    <col min="2" max="2" width="7.125" style="0" bestFit="1" customWidth="1"/>
    <col min="3" max="6" width="7.125" style="0" customWidth="1"/>
    <col min="7" max="7" width="17.50390625" style="0" customWidth="1"/>
    <col min="8" max="8" width="50.875" style="0" bestFit="1" customWidth="1"/>
    <col min="9" max="10" width="50.875" style="0" customWidth="1"/>
    <col min="11" max="13" width="18.375" style="0" bestFit="1" customWidth="1"/>
    <col min="14" max="14" width="14.875" style="0" bestFit="1" customWidth="1"/>
    <col min="15" max="15" width="8.125" style="0" bestFit="1" customWidth="1"/>
    <col min="16" max="17" width="14.875" style="0" bestFit="1" customWidth="1"/>
    <col min="59" max="59" width="13.875" style="0" bestFit="1" customWidth="1"/>
  </cols>
  <sheetData>
    <row r="1" spans="1:238" ht="12.75">
      <c r="A1" t="s">
        <v>1</v>
      </c>
      <c r="B1" t="s">
        <v>12</v>
      </c>
      <c r="C1" t="s">
        <v>273</v>
      </c>
      <c r="D1" t="s">
        <v>11</v>
      </c>
      <c r="E1" t="s">
        <v>164</v>
      </c>
      <c r="F1" t="s">
        <v>165</v>
      </c>
      <c r="G1" t="s">
        <v>163</v>
      </c>
      <c r="H1" t="s">
        <v>151</v>
      </c>
      <c r="I1" t="s">
        <v>153</v>
      </c>
      <c r="J1" t="s">
        <v>152</v>
      </c>
      <c r="K1" t="s">
        <v>158</v>
      </c>
      <c r="L1" t="s">
        <v>159</v>
      </c>
      <c r="M1" t="s">
        <v>160</v>
      </c>
      <c r="N1" t="s">
        <v>180</v>
      </c>
      <c r="O1" t="s">
        <v>182</v>
      </c>
      <c r="P1" t="s">
        <v>184</v>
      </c>
      <c r="Q1" t="s">
        <v>186</v>
      </c>
      <c r="R1" t="s">
        <v>188</v>
      </c>
      <c r="S1" t="s">
        <v>190</v>
      </c>
      <c r="T1" t="s">
        <v>192</v>
      </c>
      <c r="U1" t="s">
        <v>194</v>
      </c>
      <c r="V1" t="s">
        <v>196</v>
      </c>
      <c r="W1" t="s">
        <v>198</v>
      </c>
      <c r="X1" t="s">
        <v>200</v>
      </c>
      <c r="Y1" t="s">
        <v>202</v>
      </c>
      <c r="Z1" t="s">
        <v>204</v>
      </c>
      <c r="AA1" t="s">
        <v>206</v>
      </c>
      <c r="AB1" t="s">
        <v>208</v>
      </c>
      <c r="AC1" t="s">
        <v>210</v>
      </c>
      <c r="AD1" t="s">
        <v>212</v>
      </c>
      <c r="AE1" t="s">
        <v>214</v>
      </c>
      <c r="AF1" t="s">
        <v>216</v>
      </c>
      <c r="AG1" t="s">
        <v>218</v>
      </c>
      <c r="AH1" t="s">
        <v>220</v>
      </c>
      <c r="AI1" t="s">
        <v>222</v>
      </c>
      <c r="AJ1" t="s">
        <v>224</v>
      </c>
      <c r="AK1" t="s">
        <v>226</v>
      </c>
      <c r="AL1" t="s">
        <v>228</v>
      </c>
      <c r="AM1" t="s">
        <v>230</v>
      </c>
      <c r="AN1" t="s">
        <v>232</v>
      </c>
      <c r="AO1" t="s">
        <v>234</v>
      </c>
      <c r="AP1" t="s">
        <v>236</v>
      </c>
      <c r="AQ1" t="s">
        <v>238</v>
      </c>
      <c r="AR1" t="s">
        <v>240</v>
      </c>
      <c r="AS1" t="s">
        <v>242</v>
      </c>
      <c r="AT1" t="s">
        <v>244</v>
      </c>
      <c r="AU1" t="s">
        <v>246</v>
      </c>
      <c r="AV1" t="s">
        <v>248</v>
      </c>
      <c r="AW1" t="s">
        <v>250</v>
      </c>
      <c r="AX1" t="s">
        <v>252</v>
      </c>
      <c r="AY1" t="s">
        <v>254</v>
      </c>
      <c r="AZ1" t="s">
        <v>256</v>
      </c>
      <c r="BA1" t="s">
        <v>258</v>
      </c>
      <c r="BB1" t="s">
        <v>260</v>
      </c>
      <c r="BC1" t="s">
        <v>262</v>
      </c>
      <c r="BD1" t="s">
        <v>264</v>
      </c>
      <c r="BE1" t="s">
        <v>266</v>
      </c>
      <c r="BF1" t="s">
        <v>268</v>
      </c>
      <c r="BG1" t="s">
        <v>181</v>
      </c>
      <c r="BH1" t="s">
        <v>183</v>
      </c>
      <c r="BI1" t="s">
        <v>185</v>
      </c>
      <c r="BJ1" t="s">
        <v>187</v>
      </c>
      <c r="BK1" t="s">
        <v>189</v>
      </c>
      <c r="BL1" t="s">
        <v>191</v>
      </c>
      <c r="BM1" t="s">
        <v>193</v>
      </c>
      <c r="BN1" t="s">
        <v>195</v>
      </c>
      <c r="BO1" t="s">
        <v>197</v>
      </c>
      <c r="BP1" t="s">
        <v>199</v>
      </c>
      <c r="BQ1" t="s">
        <v>201</v>
      </c>
      <c r="BR1" t="s">
        <v>203</v>
      </c>
      <c r="BS1" t="s">
        <v>205</v>
      </c>
      <c r="BT1" t="s">
        <v>207</v>
      </c>
      <c r="BU1" t="s">
        <v>209</v>
      </c>
      <c r="BV1" t="s">
        <v>211</v>
      </c>
      <c r="BW1" t="s">
        <v>213</v>
      </c>
      <c r="BX1" t="s">
        <v>215</v>
      </c>
      <c r="BY1" t="s">
        <v>217</v>
      </c>
      <c r="BZ1" t="s">
        <v>219</v>
      </c>
      <c r="CA1" t="s">
        <v>221</v>
      </c>
      <c r="CB1" t="s">
        <v>223</v>
      </c>
      <c r="CC1" t="s">
        <v>225</v>
      </c>
      <c r="CD1" t="s">
        <v>227</v>
      </c>
      <c r="CE1" t="s">
        <v>229</v>
      </c>
      <c r="CF1" t="s">
        <v>231</v>
      </c>
      <c r="CG1" t="s">
        <v>233</v>
      </c>
      <c r="CH1" t="s">
        <v>235</v>
      </c>
      <c r="CI1" t="s">
        <v>237</v>
      </c>
      <c r="CJ1" t="s">
        <v>239</v>
      </c>
      <c r="CK1" t="s">
        <v>241</v>
      </c>
      <c r="CL1" t="s">
        <v>243</v>
      </c>
      <c r="CM1" t="s">
        <v>245</v>
      </c>
      <c r="CN1" t="s">
        <v>247</v>
      </c>
      <c r="CO1" t="s">
        <v>249</v>
      </c>
      <c r="CP1" t="s">
        <v>251</v>
      </c>
      <c r="CQ1" t="s">
        <v>253</v>
      </c>
      <c r="CR1" t="s">
        <v>255</v>
      </c>
      <c r="CS1" t="s">
        <v>257</v>
      </c>
      <c r="CT1" t="s">
        <v>259</v>
      </c>
      <c r="CU1" t="s">
        <v>261</v>
      </c>
      <c r="CV1" t="s">
        <v>263</v>
      </c>
      <c r="CW1" t="s">
        <v>265</v>
      </c>
      <c r="CX1" t="s">
        <v>267</v>
      </c>
      <c r="CY1" t="s">
        <v>269</v>
      </c>
      <c r="CZ1" t="s">
        <v>13</v>
      </c>
      <c r="DA1" t="s">
        <v>16</v>
      </c>
      <c r="DB1" t="s">
        <v>19</v>
      </c>
      <c r="DC1" t="s">
        <v>22</v>
      </c>
      <c r="DD1" t="s">
        <v>25</v>
      </c>
      <c r="DE1" t="s">
        <v>28</v>
      </c>
      <c r="DF1" t="s">
        <v>31</v>
      </c>
      <c r="DG1" t="s">
        <v>34</v>
      </c>
      <c r="DH1" t="s">
        <v>37</v>
      </c>
      <c r="DI1" t="s">
        <v>40</v>
      </c>
      <c r="DJ1" t="s">
        <v>43</v>
      </c>
      <c r="DK1" t="s">
        <v>46</v>
      </c>
      <c r="DL1" t="s">
        <v>49</v>
      </c>
      <c r="DM1" t="s">
        <v>52</v>
      </c>
      <c r="DN1" t="s">
        <v>55</v>
      </c>
      <c r="DO1" t="s">
        <v>58</v>
      </c>
      <c r="DP1" t="s">
        <v>61</v>
      </c>
      <c r="DQ1" t="s">
        <v>64</v>
      </c>
      <c r="DR1" t="s">
        <v>67</v>
      </c>
      <c r="DS1" t="s">
        <v>70</v>
      </c>
      <c r="DT1" t="s">
        <v>73</v>
      </c>
      <c r="DU1" t="s">
        <v>76</v>
      </c>
      <c r="DV1" t="s">
        <v>79</v>
      </c>
      <c r="DW1" t="s">
        <v>82</v>
      </c>
      <c r="DX1" t="s">
        <v>85</v>
      </c>
      <c r="DY1" t="s">
        <v>88</v>
      </c>
      <c r="DZ1" t="s">
        <v>91</v>
      </c>
      <c r="EA1" t="s">
        <v>94</v>
      </c>
      <c r="EB1" t="s">
        <v>97</v>
      </c>
      <c r="EC1" t="s">
        <v>100</v>
      </c>
      <c r="ED1" t="s">
        <v>103</v>
      </c>
      <c r="EE1" t="s">
        <v>106</v>
      </c>
      <c r="EF1" t="s">
        <v>109</v>
      </c>
      <c r="EG1" t="s">
        <v>112</v>
      </c>
      <c r="EH1" t="s">
        <v>115</v>
      </c>
      <c r="EI1" t="s">
        <v>118</v>
      </c>
      <c r="EJ1" t="s">
        <v>121</v>
      </c>
      <c r="EK1" t="s">
        <v>124</v>
      </c>
      <c r="EL1" t="s">
        <v>127</v>
      </c>
      <c r="EM1" t="s">
        <v>130</v>
      </c>
      <c r="EN1" t="s">
        <v>133</v>
      </c>
      <c r="EO1" t="s">
        <v>136</v>
      </c>
      <c r="EP1" t="s">
        <v>139</v>
      </c>
      <c r="EQ1" t="s">
        <v>142</v>
      </c>
      <c r="ER1" t="s">
        <v>145</v>
      </c>
      <c r="ES1" t="s">
        <v>14</v>
      </c>
      <c r="ET1" t="s">
        <v>17</v>
      </c>
      <c r="EU1" t="s">
        <v>20</v>
      </c>
      <c r="EV1" t="s">
        <v>23</v>
      </c>
      <c r="EW1" t="s">
        <v>26</v>
      </c>
      <c r="EX1" t="s">
        <v>29</v>
      </c>
      <c r="EY1" t="s">
        <v>32</v>
      </c>
      <c r="EZ1" t="s">
        <v>35</v>
      </c>
      <c r="FA1" t="s">
        <v>38</v>
      </c>
      <c r="FB1" t="s">
        <v>41</v>
      </c>
      <c r="FC1" t="s">
        <v>44</v>
      </c>
      <c r="FD1" t="s">
        <v>47</v>
      </c>
      <c r="FE1" t="s">
        <v>50</v>
      </c>
      <c r="FF1" t="s">
        <v>53</v>
      </c>
      <c r="FG1" t="s">
        <v>56</v>
      </c>
      <c r="FH1" t="s">
        <v>59</v>
      </c>
      <c r="FI1" t="s">
        <v>62</v>
      </c>
      <c r="FJ1" t="s">
        <v>65</v>
      </c>
      <c r="FK1" t="s">
        <v>68</v>
      </c>
      <c r="FL1" t="s">
        <v>71</v>
      </c>
      <c r="FM1" t="s">
        <v>74</v>
      </c>
      <c r="FN1" t="s">
        <v>77</v>
      </c>
      <c r="FO1" t="s">
        <v>80</v>
      </c>
      <c r="FP1" t="s">
        <v>83</v>
      </c>
      <c r="FQ1" t="s">
        <v>86</v>
      </c>
      <c r="FR1" t="s">
        <v>89</v>
      </c>
      <c r="FS1" t="s">
        <v>92</v>
      </c>
      <c r="FT1" t="s">
        <v>95</v>
      </c>
      <c r="FU1" t="s">
        <v>98</v>
      </c>
      <c r="FV1" t="s">
        <v>101</v>
      </c>
      <c r="FW1" t="s">
        <v>104</v>
      </c>
      <c r="FX1" t="s">
        <v>107</v>
      </c>
      <c r="FY1" t="s">
        <v>110</v>
      </c>
      <c r="FZ1" t="s">
        <v>113</v>
      </c>
      <c r="GA1" t="s">
        <v>116</v>
      </c>
      <c r="GB1" t="s">
        <v>119</v>
      </c>
      <c r="GC1" t="s">
        <v>122</v>
      </c>
      <c r="GD1" t="s">
        <v>125</v>
      </c>
      <c r="GE1" t="s">
        <v>128</v>
      </c>
      <c r="GF1" t="s">
        <v>131</v>
      </c>
      <c r="GG1" t="s">
        <v>134</v>
      </c>
      <c r="GH1" t="s">
        <v>137</v>
      </c>
      <c r="GI1" t="s">
        <v>140</v>
      </c>
      <c r="GJ1" t="s">
        <v>143</v>
      </c>
      <c r="GK1" t="s">
        <v>146</v>
      </c>
      <c r="GL1" t="s">
        <v>15</v>
      </c>
      <c r="GM1" t="s">
        <v>18</v>
      </c>
      <c r="GN1" t="s">
        <v>21</v>
      </c>
      <c r="GO1" t="s">
        <v>24</v>
      </c>
      <c r="GP1" t="s">
        <v>27</v>
      </c>
      <c r="GQ1" t="s">
        <v>30</v>
      </c>
      <c r="GR1" t="s">
        <v>33</v>
      </c>
      <c r="GS1" t="s">
        <v>36</v>
      </c>
      <c r="GT1" t="s">
        <v>39</v>
      </c>
      <c r="GU1" t="s">
        <v>42</v>
      </c>
      <c r="GV1" t="s">
        <v>45</v>
      </c>
      <c r="GW1" t="s">
        <v>48</v>
      </c>
      <c r="GX1" t="s">
        <v>51</v>
      </c>
      <c r="GY1" t="s">
        <v>54</v>
      </c>
      <c r="GZ1" t="s">
        <v>57</v>
      </c>
      <c r="HA1" t="s">
        <v>60</v>
      </c>
      <c r="HB1" t="s">
        <v>63</v>
      </c>
      <c r="HC1" t="s">
        <v>66</v>
      </c>
      <c r="HD1" t="s">
        <v>69</v>
      </c>
      <c r="HE1" t="s">
        <v>72</v>
      </c>
      <c r="HF1" t="s">
        <v>75</v>
      </c>
      <c r="HG1" t="s">
        <v>78</v>
      </c>
      <c r="HH1" t="s">
        <v>81</v>
      </c>
      <c r="HI1" t="s">
        <v>84</v>
      </c>
      <c r="HJ1" t="s">
        <v>87</v>
      </c>
      <c r="HK1" t="s">
        <v>90</v>
      </c>
      <c r="HL1" t="s">
        <v>93</v>
      </c>
      <c r="HM1" t="s">
        <v>96</v>
      </c>
      <c r="HN1" t="s">
        <v>99</v>
      </c>
      <c r="HO1" t="s">
        <v>102</v>
      </c>
      <c r="HP1" t="s">
        <v>105</v>
      </c>
      <c r="HQ1" t="s">
        <v>108</v>
      </c>
      <c r="HR1" t="s">
        <v>111</v>
      </c>
      <c r="HS1" t="s">
        <v>114</v>
      </c>
      <c r="HT1" t="s">
        <v>117</v>
      </c>
      <c r="HU1" t="s">
        <v>120</v>
      </c>
      <c r="HV1" t="s">
        <v>123</v>
      </c>
      <c r="HW1" t="s">
        <v>126</v>
      </c>
      <c r="HX1" t="s">
        <v>129</v>
      </c>
      <c r="HY1" t="s">
        <v>132</v>
      </c>
      <c r="HZ1" t="s">
        <v>135</v>
      </c>
      <c r="IA1" t="s">
        <v>138</v>
      </c>
      <c r="IB1" t="s">
        <v>141</v>
      </c>
      <c r="IC1" t="s">
        <v>144</v>
      </c>
      <c r="ID1" t="s">
        <v>147</v>
      </c>
    </row>
    <row r="2" spans="1:238" ht="12.75">
      <c r="A2">
        <f>'中学校'!H6</f>
        <v>0</v>
      </c>
      <c r="B2">
        <f>'中学校'!D7</f>
        <v>0</v>
      </c>
      <c r="C2">
        <f>'中学校'!C10</f>
        <v>0</v>
      </c>
      <c r="D2">
        <f>'中学校'!E10</f>
        <v>0</v>
      </c>
      <c r="E2">
        <f>'中学校'!H7</f>
        <v>0</v>
      </c>
      <c r="F2">
        <f>'中学校'!H9</f>
        <v>0</v>
      </c>
      <c r="G2">
        <f>'中学校'!D9</f>
        <v>0</v>
      </c>
      <c r="H2">
        <f>'中学校'!M18</f>
        <v>0</v>
      </c>
      <c r="I2">
        <f>+'中学校'!M19</f>
        <v>0</v>
      </c>
      <c r="J2">
        <f>+'中学校'!M20</f>
        <v>0</v>
      </c>
      <c r="K2">
        <f>'中学校'!M24</f>
        <v>0</v>
      </c>
      <c r="L2">
        <f>'中学校'!M25</f>
        <v>0</v>
      </c>
      <c r="M2">
        <f>+'中学校'!M26</f>
        <v>0</v>
      </c>
      <c r="N2">
        <f>'中学校'!C12</f>
        <v>0</v>
      </c>
      <c r="O2">
        <f>'中学校'!C13</f>
        <v>0</v>
      </c>
      <c r="P2">
        <f>'中学校'!C14</f>
        <v>0</v>
      </c>
      <c r="Q2">
        <f>'中学校'!C15</f>
        <v>0</v>
      </c>
      <c r="R2">
        <f>'中学校'!C16</f>
        <v>0</v>
      </c>
      <c r="S2">
        <f>'中学校'!C17</f>
        <v>0</v>
      </c>
      <c r="T2">
        <f>'中学校'!C18</f>
        <v>0</v>
      </c>
      <c r="U2">
        <f>'中学校'!C19</f>
        <v>0</v>
      </c>
      <c r="V2">
        <f>'中学校'!C20</f>
        <v>0</v>
      </c>
      <c r="W2">
        <f>'中学校'!C21</f>
        <v>0</v>
      </c>
      <c r="X2">
        <f>'中学校'!C22</f>
        <v>0</v>
      </c>
      <c r="Y2">
        <f>'中学校'!C23</f>
        <v>0</v>
      </c>
      <c r="Z2">
        <f>'中学校'!C24</f>
        <v>0</v>
      </c>
      <c r="AA2">
        <f>'中学校'!C25</f>
        <v>0</v>
      </c>
      <c r="AB2">
        <f>'中学校'!C26</f>
        <v>0</v>
      </c>
      <c r="AC2">
        <f>'中学校'!C27</f>
        <v>0</v>
      </c>
      <c r="AD2">
        <f>'中学校'!C28</f>
        <v>0</v>
      </c>
      <c r="AE2">
        <f>'中学校'!C29</f>
        <v>0</v>
      </c>
      <c r="AF2">
        <f>'中学校'!C30</f>
        <v>0</v>
      </c>
      <c r="AG2">
        <f>'中学校'!C31</f>
        <v>0</v>
      </c>
      <c r="AH2">
        <f>'中学校'!C32</f>
        <v>0</v>
      </c>
      <c r="AI2">
        <f>'中学校'!C33</f>
        <v>0</v>
      </c>
      <c r="AJ2">
        <f>'中学校'!C34</f>
        <v>0</v>
      </c>
      <c r="AK2">
        <f>'中学校'!C35</f>
        <v>0</v>
      </c>
      <c r="AL2">
        <f>'中学校'!C36</f>
        <v>0</v>
      </c>
      <c r="AM2">
        <f>'中学校'!C37</f>
        <v>0</v>
      </c>
      <c r="AN2">
        <f>'中学校'!C38</f>
        <v>0</v>
      </c>
      <c r="AO2">
        <f>'中学校'!C39</f>
        <v>0</v>
      </c>
      <c r="AP2">
        <f>'中学校'!C40</f>
        <v>0</v>
      </c>
      <c r="AQ2">
        <f>'中学校'!C41</f>
        <v>0</v>
      </c>
      <c r="AR2">
        <f>'中学校'!C42</f>
        <v>0</v>
      </c>
      <c r="AS2">
        <f>'中学校'!C43</f>
        <v>0</v>
      </c>
      <c r="AT2">
        <f>'中学校'!C44</f>
        <v>0</v>
      </c>
      <c r="AU2">
        <f>'中学校'!C45</f>
        <v>0</v>
      </c>
      <c r="AV2">
        <f>'中学校'!C46</f>
        <v>0</v>
      </c>
      <c r="AW2">
        <f>'中学校'!C47</f>
        <v>0</v>
      </c>
      <c r="AX2">
        <f>'中学校'!C48</f>
        <v>0</v>
      </c>
      <c r="AY2">
        <f>'中学校'!C49</f>
        <v>0</v>
      </c>
      <c r="AZ2">
        <f>'中学校'!C50</f>
        <v>0</v>
      </c>
      <c r="BA2">
        <f>'中学校'!C51</f>
        <v>0</v>
      </c>
      <c r="BB2">
        <f>'中学校'!C52</f>
        <v>0</v>
      </c>
      <c r="BC2">
        <f>'中学校'!C53</f>
        <v>0</v>
      </c>
      <c r="BD2">
        <f>'中学校'!C54</f>
        <v>0</v>
      </c>
      <c r="BE2">
        <f>'中学校'!C55</f>
        <v>0</v>
      </c>
      <c r="BF2">
        <f>'中学校'!C56</f>
        <v>0</v>
      </c>
      <c r="BG2">
        <f>'中学校'!D12</f>
        <v>0</v>
      </c>
      <c r="BH2">
        <f>'中学校'!D13</f>
        <v>0</v>
      </c>
      <c r="BI2">
        <f>'中学校'!D14</f>
        <v>0</v>
      </c>
      <c r="BJ2">
        <f>'中学校'!D15</f>
        <v>0</v>
      </c>
      <c r="BK2">
        <f>'中学校'!D16</f>
        <v>0</v>
      </c>
      <c r="BL2">
        <f>'中学校'!D17</f>
        <v>0</v>
      </c>
      <c r="BM2">
        <f>'中学校'!D18</f>
        <v>0</v>
      </c>
      <c r="BN2">
        <f>'中学校'!D19</f>
        <v>0</v>
      </c>
      <c r="BO2">
        <f>'中学校'!D20</f>
        <v>0</v>
      </c>
      <c r="BP2">
        <f>'中学校'!D21</f>
        <v>0</v>
      </c>
      <c r="BQ2">
        <f>'中学校'!D22</f>
        <v>0</v>
      </c>
      <c r="BR2">
        <f>'中学校'!D23</f>
        <v>0</v>
      </c>
      <c r="BS2">
        <f>'中学校'!D24</f>
        <v>0</v>
      </c>
      <c r="BT2">
        <f>'中学校'!D25</f>
        <v>0</v>
      </c>
      <c r="BU2">
        <f>'中学校'!D26</f>
        <v>0</v>
      </c>
      <c r="BV2">
        <f>'中学校'!D27</f>
        <v>0</v>
      </c>
      <c r="BW2">
        <f>'中学校'!D28</f>
        <v>0</v>
      </c>
      <c r="BX2">
        <f>'中学校'!D29</f>
        <v>0</v>
      </c>
      <c r="BY2">
        <f>'中学校'!D30</f>
        <v>0</v>
      </c>
      <c r="BZ2">
        <f>'中学校'!D31</f>
        <v>0</v>
      </c>
      <c r="CA2">
        <f>'中学校'!D32</f>
        <v>0</v>
      </c>
      <c r="CB2">
        <f>'中学校'!D33</f>
        <v>0</v>
      </c>
      <c r="CC2">
        <f>'中学校'!D34</f>
        <v>0</v>
      </c>
      <c r="CD2">
        <f>'中学校'!D35</f>
        <v>0</v>
      </c>
      <c r="CE2">
        <f>'中学校'!D36</f>
        <v>0</v>
      </c>
      <c r="CF2">
        <f>'中学校'!D37</f>
        <v>0</v>
      </c>
      <c r="CG2">
        <f>'中学校'!D38</f>
        <v>0</v>
      </c>
      <c r="CH2">
        <f>'中学校'!D39</f>
        <v>0</v>
      </c>
      <c r="CI2">
        <f>'中学校'!D40</f>
        <v>0</v>
      </c>
      <c r="CJ2">
        <f>'中学校'!D41</f>
        <v>0</v>
      </c>
      <c r="CK2">
        <f>'中学校'!D42</f>
        <v>0</v>
      </c>
      <c r="CL2">
        <f>'中学校'!D43</f>
        <v>0</v>
      </c>
      <c r="CM2">
        <f>'中学校'!D44</f>
        <v>0</v>
      </c>
      <c r="CN2">
        <f>'中学校'!D45</f>
        <v>0</v>
      </c>
      <c r="CO2">
        <f>'中学校'!D46</f>
        <v>0</v>
      </c>
      <c r="CP2">
        <f>'中学校'!D47</f>
        <v>0</v>
      </c>
      <c r="CQ2">
        <f>'中学校'!D48</f>
        <v>0</v>
      </c>
      <c r="CR2">
        <f>'中学校'!D49</f>
        <v>0</v>
      </c>
      <c r="CS2">
        <f>'中学校'!D50</f>
        <v>0</v>
      </c>
      <c r="CT2">
        <f>'中学校'!D51</f>
        <v>0</v>
      </c>
      <c r="CU2">
        <f>'中学校'!D52</f>
        <v>0</v>
      </c>
      <c r="CV2">
        <f>'中学校'!D53</f>
        <v>0</v>
      </c>
      <c r="CW2">
        <f>'中学校'!D54</f>
        <v>0</v>
      </c>
      <c r="CX2">
        <f>'中学校'!D55</f>
        <v>0</v>
      </c>
      <c r="CY2">
        <f>'中学校'!D56</f>
        <v>0</v>
      </c>
      <c r="CZ2">
        <f>'中学校'!F12</f>
        <v>0</v>
      </c>
      <c r="DA2">
        <f>'中学校'!F13</f>
        <v>0</v>
      </c>
      <c r="DB2">
        <f>'中学校'!F14</f>
        <v>0</v>
      </c>
      <c r="DC2">
        <f>'中学校'!F15</f>
        <v>0</v>
      </c>
      <c r="DD2">
        <f>'中学校'!F16</f>
        <v>0</v>
      </c>
      <c r="DE2">
        <f>'中学校'!F17</f>
        <v>0</v>
      </c>
      <c r="DF2">
        <f>'中学校'!F18</f>
        <v>0</v>
      </c>
      <c r="DG2">
        <f>'中学校'!F19</f>
        <v>0</v>
      </c>
      <c r="DH2">
        <f>'中学校'!F20</f>
        <v>0</v>
      </c>
      <c r="DI2">
        <f>'中学校'!F21</f>
        <v>0</v>
      </c>
      <c r="DJ2">
        <f>'中学校'!F22</f>
        <v>0</v>
      </c>
      <c r="DK2">
        <f>'中学校'!F23</f>
        <v>0</v>
      </c>
      <c r="DL2">
        <f>'中学校'!F24</f>
        <v>0</v>
      </c>
      <c r="DM2">
        <f>'中学校'!F25</f>
        <v>0</v>
      </c>
      <c r="DN2">
        <f>'中学校'!F26</f>
        <v>0</v>
      </c>
      <c r="DO2">
        <f>'中学校'!F27</f>
        <v>0</v>
      </c>
      <c r="DP2">
        <f>'中学校'!F28</f>
        <v>0</v>
      </c>
      <c r="DQ2">
        <f>'中学校'!F29</f>
        <v>0</v>
      </c>
      <c r="DR2">
        <f>'中学校'!F30</f>
        <v>0</v>
      </c>
      <c r="DS2">
        <f>'中学校'!F31</f>
        <v>0</v>
      </c>
      <c r="DT2">
        <f>'中学校'!F32</f>
        <v>0</v>
      </c>
      <c r="DU2">
        <f>'中学校'!F33</f>
        <v>0</v>
      </c>
      <c r="DV2">
        <f>'中学校'!F34</f>
        <v>0</v>
      </c>
      <c r="DW2">
        <f>'中学校'!F35</f>
        <v>0</v>
      </c>
      <c r="DX2">
        <f>'中学校'!F36</f>
        <v>0</v>
      </c>
      <c r="DY2">
        <f>'中学校'!F37</f>
        <v>0</v>
      </c>
      <c r="DZ2">
        <f>'中学校'!F38</f>
        <v>0</v>
      </c>
      <c r="EA2">
        <f>'中学校'!F39</f>
        <v>0</v>
      </c>
      <c r="EB2">
        <f>'中学校'!F40</f>
        <v>0</v>
      </c>
      <c r="EC2">
        <f>'中学校'!F41</f>
        <v>0</v>
      </c>
      <c r="ED2">
        <f>'中学校'!F42</f>
        <v>0</v>
      </c>
      <c r="EE2">
        <f>'中学校'!F43</f>
        <v>0</v>
      </c>
      <c r="EF2">
        <f>'中学校'!F44</f>
        <v>0</v>
      </c>
      <c r="EG2">
        <f>'中学校'!F45</f>
        <v>0</v>
      </c>
      <c r="EH2">
        <f>'中学校'!F46</f>
        <v>0</v>
      </c>
      <c r="EI2">
        <f>'中学校'!F47</f>
        <v>0</v>
      </c>
      <c r="EJ2">
        <f>'中学校'!F48</f>
        <v>0</v>
      </c>
      <c r="EK2">
        <f>'中学校'!F49</f>
        <v>0</v>
      </c>
      <c r="EL2">
        <f>'中学校'!F50</f>
        <v>0</v>
      </c>
      <c r="EM2">
        <f>'中学校'!F51</f>
        <v>0</v>
      </c>
      <c r="EN2">
        <f>'中学校'!F52</f>
        <v>0</v>
      </c>
      <c r="EO2">
        <f>'中学校'!F53</f>
        <v>0</v>
      </c>
      <c r="EP2">
        <f>'中学校'!F54</f>
        <v>0</v>
      </c>
      <c r="EQ2">
        <f>'中学校'!F55</f>
        <v>0</v>
      </c>
      <c r="ER2">
        <f>'中学校'!F56</f>
        <v>0</v>
      </c>
      <c r="ES2">
        <f>'中学校'!E12</f>
        <v>0</v>
      </c>
      <c r="ET2">
        <f>'中学校'!E13</f>
        <v>0</v>
      </c>
      <c r="EU2">
        <f>'中学校'!E14</f>
        <v>0</v>
      </c>
      <c r="EV2">
        <f>'中学校'!E15</f>
        <v>0</v>
      </c>
      <c r="EW2">
        <f>'中学校'!E16</f>
        <v>0</v>
      </c>
      <c r="EX2">
        <f>'中学校'!E17</f>
        <v>0</v>
      </c>
      <c r="EY2">
        <f>'中学校'!E18</f>
        <v>0</v>
      </c>
      <c r="EZ2">
        <f>'中学校'!E19</f>
        <v>0</v>
      </c>
      <c r="FA2">
        <f>'中学校'!E20</f>
        <v>0</v>
      </c>
      <c r="FB2">
        <f>'中学校'!E21</f>
        <v>0</v>
      </c>
      <c r="FC2">
        <f>'中学校'!E22</f>
        <v>0</v>
      </c>
      <c r="FD2">
        <f>'中学校'!E23</f>
        <v>0</v>
      </c>
      <c r="FE2">
        <f>'中学校'!E24</f>
        <v>0</v>
      </c>
      <c r="FF2">
        <f>'中学校'!E25</f>
        <v>0</v>
      </c>
      <c r="FG2">
        <f>'中学校'!E26</f>
        <v>0</v>
      </c>
      <c r="FH2">
        <f>'中学校'!E27</f>
        <v>0</v>
      </c>
      <c r="FI2">
        <f>'中学校'!E28</f>
        <v>0</v>
      </c>
      <c r="FJ2">
        <f>'中学校'!E29</f>
        <v>0</v>
      </c>
      <c r="FK2">
        <f>'中学校'!E30</f>
        <v>0</v>
      </c>
      <c r="FL2">
        <f>'中学校'!E31</f>
        <v>0</v>
      </c>
      <c r="FM2">
        <f>'中学校'!E32</f>
        <v>0</v>
      </c>
      <c r="FN2">
        <f>'中学校'!E33</f>
        <v>0</v>
      </c>
      <c r="FO2">
        <f>'中学校'!E34</f>
        <v>0</v>
      </c>
      <c r="FP2">
        <f>'中学校'!E35</f>
        <v>0</v>
      </c>
      <c r="FQ2">
        <f>'中学校'!E36</f>
        <v>0</v>
      </c>
      <c r="FR2">
        <f>'中学校'!E37</f>
        <v>0</v>
      </c>
      <c r="FS2">
        <f>'中学校'!E38</f>
        <v>0</v>
      </c>
      <c r="FT2">
        <f>'中学校'!E39</f>
        <v>0</v>
      </c>
      <c r="FU2">
        <f>'中学校'!E40</f>
        <v>0</v>
      </c>
      <c r="FV2">
        <f>'中学校'!E41</f>
        <v>0</v>
      </c>
      <c r="FW2">
        <f>'中学校'!E42</f>
        <v>0</v>
      </c>
      <c r="FX2">
        <f>'中学校'!E43</f>
        <v>0</v>
      </c>
      <c r="FY2">
        <f>'中学校'!E44</f>
        <v>0</v>
      </c>
      <c r="FZ2">
        <f>'中学校'!E45</f>
        <v>0</v>
      </c>
      <c r="GA2">
        <f>'中学校'!E46</f>
        <v>0</v>
      </c>
      <c r="GB2">
        <f>'中学校'!E47</f>
        <v>0</v>
      </c>
      <c r="GC2">
        <f>'中学校'!E48</f>
        <v>0</v>
      </c>
      <c r="GD2">
        <f>'中学校'!E49</f>
        <v>0</v>
      </c>
      <c r="GE2">
        <f>'中学校'!E50</f>
        <v>0</v>
      </c>
      <c r="GF2">
        <f>'中学校'!E51</f>
        <v>0</v>
      </c>
      <c r="GG2">
        <f>'中学校'!E52</f>
        <v>0</v>
      </c>
      <c r="GH2">
        <f>'中学校'!E53</f>
        <v>0</v>
      </c>
      <c r="GI2">
        <f>'中学校'!E54</f>
        <v>0</v>
      </c>
      <c r="GJ2">
        <f>'中学校'!E55</f>
        <v>0</v>
      </c>
      <c r="GK2">
        <f>'中学校'!E56</f>
        <v>0</v>
      </c>
      <c r="GL2">
        <f>'中学校'!G12</f>
        <v>0</v>
      </c>
      <c r="GM2">
        <f>'中学校'!G13</f>
        <v>0</v>
      </c>
      <c r="GN2">
        <f>'中学校'!G14</f>
        <v>0</v>
      </c>
      <c r="GO2">
        <f>'中学校'!G15</f>
        <v>0</v>
      </c>
      <c r="GP2">
        <f>'中学校'!G16</f>
        <v>0</v>
      </c>
      <c r="GQ2">
        <f>'中学校'!G17</f>
        <v>0</v>
      </c>
      <c r="GR2">
        <f>'中学校'!G18</f>
        <v>0</v>
      </c>
      <c r="GS2">
        <f>'中学校'!G19</f>
        <v>0</v>
      </c>
      <c r="GT2">
        <f>'中学校'!G20</f>
        <v>0</v>
      </c>
      <c r="GU2">
        <f>'中学校'!G21</f>
        <v>0</v>
      </c>
      <c r="GV2">
        <f>'中学校'!G22</f>
        <v>0</v>
      </c>
      <c r="GW2">
        <f>'中学校'!G23</f>
        <v>0</v>
      </c>
      <c r="GX2">
        <f>'中学校'!G24</f>
        <v>0</v>
      </c>
      <c r="GY2">
        <f>'中学校'!G25</f>
        <v>0</v>
      </c>
      <c r="GZ2">
        <f>'中学校'!G26</f>
        <v>0</v>
      </c>
      <c r="HA2">
        <f>'中学校'!G27</f>
        <v>0</v>
      </c>
      <c r="HB2">
        <f>'中学校'!G28</f>
        <v>0</v>
      </c>
      <c r="HC2">
        <f>'中学校'!G29</f>
        <v>0</v>
      </c>
      <c r="HD2">
        <f>'中学校'!G30</f>
        <v>0</v>
      </c>
      <c r="HE2">
        <f>'中学校'!G31</f>
        <v>0</v>
      </c>
      <c r="HF2">
        <f>'中学校'!G32</f>
        <v>0</v>
      </c>
      <c r="HG2">
        <f>'中学校'!G33</f>
        <v>0</v>
      </c>
      <c r="HH2">
        <f>'中学校'!G34</f>
        <v>0</v>
      </c>
      <c r="HI2">
        <f>'中学校'!G35</f>
        <v>0</v>
      </c>
      <c r="HJ2">
        <f>'中学校'!G36</f>
        <v>0</v>
      </c>
      <c r="HK2">
        <f>'中学校'!G37</f>
        <v>0</v>
      </c>
      <c r="HL2">
        <f>'中学校'!G38</f>
        <v>0</v>
      </c>
      <c r="HM2">
        <f>'中学校'!G39</f>
        <v>0</v>
      </c>
      <c r="HN2">
        <f>'中学校'!G40</f>
        <v>0</v>
      </c>
      <c r="HO2">
        <f>'中学校'!G41</f>
        <v>0</v>
      </c>
      <c r="HP2">
        <f>'中学校'!G42</f>
        <v>0</v>
      </c>
      <c r="HQ2">
        <f>'中学校'!G43</f>
        <v>0</v>
      </c>
      <c r="HR2">
        <f>'中学校'!G44</f>
        <v>0</v>
      </c>
      <c r="HS2">
        <f>'中学校'!G45</f>
        <v>0</v>
      </c>
      <c r="HT2">
        <f>'中学校'!G46</f>
        <v>0</v>
      </c>
      <c r="HU2">
        <f>'中学校'!G47</f>
        <v>0</v>
      </c>
      <c r="HV2">
        <f>'中学校'!G48</f>
        <v>0</v>
      </c>
      <c r="HW2">
        <f>'中学校'!G49</f>
        <v>0</v>
      </c>
      <c r="HX2">
        <f>'中学校'!G50</f>
        <v>0</v>
      </c>
      <c r="HY2">
        <f>'中学校'!G51</f>
        <v>0</v>
      </c>
      <c r="HZ2">
        <f>'中学校'!G52</f>
        <v>0</v>
      </c>
      <c r="IA2">
        <f>'中学校'!G53</f>
        <v>0</v>
      </c>
      <c r="IB2">
        <f>'中学校'!G54</f>
        <v>0</v>
      </c>
      <c r="IC2">
        <f>'中学校'!G55</f>
        <v>0</v>
      </c>
      <c r="ID2">
        <f>'中学校'!G56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PC066</cp:lastModifiedBy>
  <cp:lastPrinted>2017-04-17T12:54:03Z</cp:lastPrinted>
  <dcterms:created xsi:type="dcterms:W3CDTF">2010-03-09T01:41:34Z</dcterms:created>
  <dcterms:modified xsi:type="dcterms:W3CDTF">2018-05-28T02:46:10Z</dcterms:modified>
  <cp:category/>
  <cp:version/>
  <cp:contentType/>
  <cp:contentStatus/>
</cp:coreProperties>
</file>